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E1B7E2E-7934-4F30-BD53-23DA3A3A6F33}" xr6:coauthVersionLast="47" xr6:coauthVersionMax="47" xr10:uidLastSave="{00000000-0000-0000-0000-000000000000}"/>
  <bookViews>
    <workbookView xWindow="-110" yWindow="-110" windowWidth="25820" windowHeight="14020" activeTab="2" xr2:uid="{00000000-000D-0000-FFFF-FFFF00000000}"/>
  </bookViews>
  <sheets>
    <sheet name="график уборки еженедельный" sheetId="3" r:id="rId1"/>
    <sheet name="стоимость услуг" sheetId="4" r:id="rId2"/>
    <sheet name="ТЗ" sheetId="5" r:id="rId3"/>
  </sheets>
  <definedNames>
    <definedName name="_xlnm.Print_Area" localSheetId="0">'график уборки еженедельный'!$A$1:$M$84</definedName>
    <definedName name="_xlnm.Print_Area" localSheetId="1">'стоимость услуг'!$A$1:$E$79</definedName>
    <definedName name="_xlnm.Print_Area" localSheetId="2">ТЗ!$A$1:$K$192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0" i="3" l="1"/>
  <c r="G60" i="3"/>
  <c r="E60" i="3"/>
  <c r="K60" i="3"/>
  <c r="J60" i="3"/>
  <c r="I60" i="3"/>
  <c r="F60" i="3"/>
  <c r="K30" i="3" l="1"/>
  <c r="J30" i="3"/>
  <c r="I30" i="3"/>
  <c r="H30" i="3"/>
  <c r="G30" i="3"/>
  <c r="F30" i="3"/>
  <c r="E30" i="3"/>
  <c r="K14" i="3"/>
  <c r="J14" i="3"/>
  <c r="I14" i="3"/>
  <c r="H14" i="3"/>
  <c r="G14" i="3"/>
  <c r="F14" i="3"/>
  <c r="E14" i="3"/>
</calcChain>
</file>

<file path=xl/sharedStrings.xml><?xml version="1.0" encoding="utf-8"?>
<sst xmlns="http://schemas.openxmlformats.org/spreadsheetml/2006/main" count="638" uniqueCount="326">
  <si>
    <t>Утверждаю:</t>
  </si>
  <si>
    <t>Техническое задание</t>
  </si>
  <si>
    <t>Объем работ</t>
  </si>
  <si>
    <t>Операторная, слесарная  ГТС</t>
  </si>
  <si>
    <t>Производственно-лабораторный корпус</t>
  </si>
  <si>
    <t>Опорный пункт бригадного хозяйства</t>
  </si>
  <si>
    <t>КПП на ЦПС</t>
  </si>
  <si>
    <t>Операторная ЦПС</t>
  </si>
  <si>
    <t>Сушилка 1</t>
  </si>
  <si>
    <t>Сушилка 2</t>
  </si>
  <si>
    <t>Сушилка 3</t>
  </si>
  <si>
    <t xml:space="preserve">Жилищное – бытовой комплекс </t>
  </si>
  <si>
    <r>
      <t>Служебная площадь – 3527,70 м</t>
    </r>
    <r>
      <rPr>
        <b/>
        <vertAlign val="superscript"/>
        <sz val="14"/>
        <color theme="1"/>
        <rFont val="Times New Roman"/>
        <family val="1"/>
        <charset val="204"/>
      </rPr>
      <t>2</t>
    </r>
    <r>
      <rPr>
        <b/>
        <sz val="14"/>
        <color theme="1"/>
        <rFont val="Times New Roman"/>
        <family val="1"/>
        <charset val="204"/>
      </rPr>
      <t>:</t>
    </r>
  </si>
  <si>
    <t>ежедневно</t>
  </si>
  <si>
    <t>Опорная база промысла АБК</t>
  </si>
  <si>
    <t>Комплексная уборка лестничных площадок и маршей</t>
  </si>
  <si>
    <t>Комплексная уборка санитарных узлов, душевых, раздевалок</t>
  </si>
  <si>
    <t>Комплексная уборка производственных цехов</t>
  </si>
  <si>
    <t>Озеленение и уход за клумбами</t>
  </si>
  <si>
    <t>комплексная уборка территории</t>
  </si>
  <si>
    <t>2 раза в неделю</t>
  </si>
  <si>
    <t>сезонные работы</t>
  </si>
  <si>
    <t>сезонная работа</t>
  </si>
  <si>
    <t>Комплексная уборка административных,  офисных помещений и жилых помещений</t>
  </si>
  <si>
    <t>2.1.</t>
  </si>
  <si>
    <t>2.2.</t>
  </si>
  <si>
    <t>Комплексная уборка административных, офисных помещений и жилых помещений</t>
  </si>
  <si>
    <t>Наименование услуг.</t>
  </si>
  <si>
    <t>Условия оплаты.</t>
  </si>
  <si>
    <t>Авансирование исключено.</t>
  </si>
  <si>
    <t>Срок оказания улуг</t>
  </si>
  <si>
    <t>Объем оказания услуг</t>
  </si>
  <si>
    <t xml:space="preserve"> Унтыгейское месторождение</t>
  </si>
  <si>
    <t>Вахтовый поселок</t>
  </si>
  <si>
    <t>1.</t>
  </si>
  <si>
    <t>1.1.</t>
  </si>
  <si>
    <t xml:space="preserve">Жилищно - бытовой комплекс </t>
  </si>
  <si>
    <t>3.1.</t>
  </si>
  <si>
    <t>78,3м2</t>
  </si>
  <si>
    <t>15м2</t>
  </si>
  <si>
    <t>24м2</t>
  </si>
  <si>
    <t>Контроль за соблюдением пропускного режима в общежитии</t>
  </si>
  <si>
    <t>АКБ ДНГ</t>
  </si>
  <si>
    <t>101м2</t>
  </si>
  <si>
    <t>Западно-Малобалыкское месторождение</t>
  </si>
  <si>
    <r>
      <rPr>
        <b/>
        <sz val="14"/>
        <color theme="1"/>
        <rFont val="Times New Roman"/>
        <family val="1"/>
        <charset val="204"/>
      </rPr>
      <t>Место расположения оказания услуг</t>
    </r>
    <r>
      <rPr>
        <sz val="14"/>
        <color theme="1"/>
        <rFont val="Times New Roman"/>
        <family val="1"/>
        <charset val="204"/>
      </rPr>
      <t xml:space="preserve">: </t>
    </r>
  </si>
  <si>
    <t>Западно-Малобалыкское месторождение в 130 км от г. Нефтеюганска (район п. Сентябрьский); Расстояние от г. Пыть-Ях до Западно-Малобалыкского месторождения  – 90 км.</t>
  </si>
  <si>
    <t>Общий срок оказания улуг</t>
  </si>
  <si>
    <t>Расстояние от г. Нефтеюганска до Унтыгейского  месторождения  – 150 км</t>
  </si>
  <si>
    <t>Режим работы</t>
  </si>
  <si>
    <t>Вахтовый метод работы</t>
  </si>
  <si>
    <t>один раз в неделю</t>
  </si>
  <si>
    <t>Административно - бытовой комплекс</t>
  </si>
  <si>
    <t>Проживание</t>
  </si>
  <si>
    <t>Предоставление койко-место за счет  "Заказчика".</t>
  </si>
  <si>
    <t xml:space="preserve">                        ОКАЗЫВАЕМЫХ УСЛУГ  ПРИ КОМПЛЕКСНОЙ УБОРКЕ</t>
  </si>
  <si>
    <t>Предоставление койко-место за счет "Заказчика"</t>
  </si>
  <si>
    <t>Генеральный директор</t>
  </si>
  <si>
    <t>Итого численность работников на Западно-Малобалыкском месторождении:</t>
  </si>
  <si>
    <t>Наименование объекта</t>
  </si>
  <si>
    <t>Наименование должности</t>
  </si>
  <si>
    <t>кол-во персонала</t>
  </si>
  <si>
    <t>примечание</t>
  </si>
  <si>
    <t>ЗМБ Месторождение</t>
  </si>
  <si>
    <t>уборщица</t>
  </si>
  <si>
    <t>вахтовый метод работы</t>
  </si>
  <si>
    <t>дворник - разнорабочий</t>
  </si>
  <si>
    <t>1 в одну вахту</t>
  </si>
  <si>
    <t>ЗМБ Месторождение (общежитие)</t>
  </si>
  <si>
    <t>Итого человек</t>
  </si>
  <si>
    <t>Всего персонала:</t>
  </si>
  <si>
    <t>Сушилка 4</t>
  </si>
  <si>
    <t>2.4.</t>
  </si>
  <si>
    <t>Итого численность работников на Унтыгейском месторождении:</t>
  </si>
  <si>
    <t>Унтыгейское месторождение</t>
  </si>
  <si>
    <t>Административно - бытовой корпус (АБК)</t>
  </si>
  <si>
    <t>2.1.3.</t>
  </si>
  <si>
    <t>2.2.1.</t>
  </si>
  <si>
    <t>2.2.2.</t>
  </si>
  <si>
    <t>2.2.3.</t>
  </si>
  <si>
    <t>2.2.4.</t>
  </si>
  <si>
    <t>2.2.5.</t>
  </si>
  <si>
    <t>2.2.6.</t>
  </si>
  <si>
    <t>2.2.7.</t>
  </si>
  <si>
    <t>2.3.</t>
  </si>
  <si>
    <t>2.3.1.</t>
  </si>
  <si>
    <t>2.4.1.</t>
  </si>
  <si>
    <t>Доставка:</t>
  </si>
  <si>
    <t>Доставка работников до месторождения за счет "Исполнителя"</t>
  </si>
  <si>
    <t>Общая площадь территории прилегающей к общежитию, столовая- 480м2</t>
  </si>
  <si>
    <t>Общежитие 1 этаж</t>
  </si>
  <si>
    <t>Общежитие 2 этаж</t>
  </si>
  <si>
    <t xml:space="preserve">понедельник </t>
  </si>
  <si>
    <t>вторник</t>
  </si>
  <si>
    <t>среда</t>
  </si>
  <si>
    <t>четверг</t>
  </si>
  <si>
    <t>пятница</t>
  </si>
  <si>
    <t>суббота</t>
  </si>
  <si>
    <t>воскресенье</t>
  </si>
  <si>
    <t>Общая площадь территории прилегающей к общежитию, столовая-</t>
  </si>
  <si>
    <t>480м2</t>
  </si>
  <si>
    <t>Столовая ( туалет, внешний тамбур)</t>
  </si>
  <si>
    <t>Производственно-лабораторный корпус и ДНГ - территория</t>
  </si>
  <si>
    <t>450м2</t>
  </si>
  <si>
    <t>Еженедельный график уборки объектов ООО "КанБайкал"</t>
  </si>
  <si>
    <t>460м2</t>
  </si>
  <si>
    <t>240,9м2</t>
  </si>
  <si>
    <t>Общежитие (жилая площадь 1 этаж)</t>
  </si>
  <si>
    <t>Общежитие (жилая площадь 2 этаж)</t>
  </si>
  <si>
    <t>Общежитие (бытовая площадь)</t>
  </si>
  <si>
    <t>443,3м2</t>
  </si>
  <si>
    <t>28,2м2</t>
  </si>
  <si>
    <t>АБК (служебная площадь )</t>
  </si>
  <si>
    <t xml:space="preserve"> АБК (бытовая площадь )</t>
  </si>
  <si>
    <t>Общежитие (жилая площадь) - площадь для уборки 1 этаж</t>
  </si>
  <si>
    <t>Общежитие (жилая площадь) - площадь для уборки 2 этаж</t>
  </si>
  <si>
    <t>Общежитие (бытовая площадь) 1 этаж</t>
  </si>
  <si>
    <t>Общежитие (бытовая площадь) 2 этаж</t>
  </si>
  <si>
    <t>Производственно-лабораторный корпус (офисные помещения)</t>
  </si>
  <si>
    <t>Производственно-лабораторный корпус (бытовая площадь)</t>
  </si>
  <si>
    <t>Опорная база промысла АБК (офисные помещения)</t>
  </si>
  <si>
    <t>Опорная база промысла АБК (бытовая площадь)</t>
  </si>
  <si>
    <t>ЗМБ месторождение</t>
  </si>
  <si>
    <t>кол -во площади</t>
  </si>
  <si>
    <t>24м3</t>
  </si>
  <si>
    <t>Общая площадь территории ВЖГ- 480м2</t>
  </si>
  <si>
    <t>252,9м2</t>
  </si>
  <si>
    <t>Кол-во персонала в вахту на объект</t>
  </si>
  <si>
    <t>1 дворник - разнорабочий</t>
  </si>
  <si>
    <t>№ объекта</t>
  </si>
  <si>
    <t>2.</t>
  </si>
  <si>
    <t>1 уборщица</t>
  </si>
  <si>
    <t>3.</t>
  </si>
  <si>
    <t>4.</t>
  </si>
  <si>
    <t>5.</t>
  </si>
  <si>
    <t>2 в одну вахту</t>
  </si>
  <si>
    <t>ЗМБ Месторождение (Производственно-лабораторный корпус)</t>
  </si>
  <si>
    <t>ЗМБ Месторождение (прочие объекты)</t>
  </si>
  <si>
    <t>Стоимость услуг в месяц</t>
  </si>
  <si>
    <t>Стоимость услуг в день</t>
  </si>
  <si>
    <t>Стоимость услуг по объектам.</t>
  </si>
  <si>
    <t>Приложение№ 1</t>
  </si>
  <si>
    <t>Приложение №2</t>
  </si>
  <si>
    <t xml:space="preserve">Роспись                    " Заказчика" </t>
  </si>
  <si>
    <t xml:space="preserve"> - день оказания услуг, роспись в этой ячейке персонала после ежедневного выполнения работ</t>
  </si>
  <si>
    <t>Обозначение:</t>
  </si>
  <si>
    <t>РММ ( раздевалки, бытовые комнаты)</t>
  </si>
  <si>
    <t>Дата, подпись персонала  работающего на данном объекте</t>
  </si>
  <si>
    <t>объем убираемой площади в один день</t>
  </si>
  <si>
    <t>2.1.4.</t>
  </si>
  <si>
    <t>ООО "КанБайкал"</t>
  </si>
  <si>
    <t xml:space="preserve"> ___________Нишкевич Ю.А. </t>
  </si>
  <si>
    <t>Дополнительное офисное здание г. Нефтеюганск</t>
  </si>
  <si>
    <t>Оказание услуг по производству хозяйственной деятельности, а именно влажная уборка офиса, общежития, нежилых помещений, дворников  дополнительноого офисного здания в г. Нефтеюганске , Ханты-Мансийский Автономный Округ -Югра</t>
  </si>
  <si>
    <t xml:space="preserve">Наименование </t>
  </si>
  <si>
    <t>Комплексная уборка территории</t>
  </si>
  <si>
    <t>Мытье окон</t>
  </si>
  <si>
    <t>Чистка козырька от снега</t>
  </si>
  <si>
    <t>Общая территория вокруг здания - 585м2</t>
  </si>
  <si>
    <t>Сезонная работа</t>
  </si>
  <si>
    <t>раз в неделю</t>
  </si>
  <si>
    <t>1-2 Этажи 601,2м2</t>
  </si>
  <si>
    <t>Итого численность работников в Дополнительном офисном здании:</t>
  </si>
  <si>
    <t>Офисное здание</t>
  </si>
  <si>
    <t>пятидневный метод</t>
  </si>
  <si>
    <t>Материалы</t>
  </si>
  <si>
    <t>«Заказчик» обязуется обеспечить «Исполнителя» бытовой химией, туалетными принадлежностями, необходимыми для качественной уборки в достаточном количестве и своевременно.</t>
  </si>
  <si>
    <t>Требования к оказываемым услугам и персоналу</t>
  </si>
  <si>
    <t>1.Допускать обученный и подготовленный по технике безопасности персонал;</t>
  </si>
  <si>
    <t>2. Принимать меры по недопущению провоза, хранения, распространения и употребления алкогольных, наркотических, токсических, психотропных веществ, а также провоза, хранения и распространения взрывчатых веществ, оружия и боеприпасов работниками «Исполнителя» на Объекты «Заказчика».</t>
  </si>
  <si>
    <t>3. Заблаговременно, не менее чем за семь  рабочих дней до начала оказания услуг, согласовывать с  «Заказчиком»  круг лиц  и  техники,  необходимость в пропуске которых  может возникнуть во время действия настоящего договора, а для уборщиц - предоставить документы, подтверждающие допуск к оказанию услуг на Объектах.</t>
  </si>
  <si>
    <t>4. При проезде техники и работников «Исполнителя»  через  блок-пост ООО «РН-ЮНГ» «Исполнитель» обязан заблаговременно до начала оказания услуг согласовывать  через  «Заказчика»  круг лиц  и  техники,  необходимость в пропуске которых на  Западно-Малобалыкское   Унтыгейского месторождениях может возникнуть во время действия настоящего договора, при этом  составление   заявок, направление их «Заказчику» в электронной форме, получение  пропусков,   осуществляется силами «Исполнителя»;</t>
  </si>
  <si>
    <t xml:space="preserve">5. Привлекать к  оказанию услуг на Объектах Заказчика только граждан, имеющих  право  осуществлять  трудовую деятельность  на  территории РФ и, конкретно в  ХМАО-Югре. При выявлении факта привлечения «Исполнителем»  иностранной  рабочей  силы  на  Объекты  Заказчика  без соответствующего разрешения на  законность  оказания услуг, «Исполнитель» несет  полную  материальную и иную ответственность за незаконность  осуществления  деятельности  данными  работниками;  </t>
  </si>
  <si>
    <t>6. «Исполнитель» обязан согласовать с  «Заказчиком»  привлечение к оказанию услуг по настоящему договору сторонних организаций и предварительно предоставить «Заказчику»  правоустанавливающие  и регистрационные  документы по каждой такой организации, для  проверки законности ее допуска  к  оказанию услуг  по настоящему договору.</t>
  </si>
  <si>
    <t>7. Указать стоимость услуг в приложении № 2.</t>
  </si>
  <si>
    <t xml:space="preserve">8. Выполнение еженедельного графика уборки объектов согласно приложения№ 1, под роспись с обеих сторон. </t>
  </si>
  <si>
    <r>
      <t>9.</t>
    </r>
    <r>
      <rPr>
        <sz val="14"/>
        <color rgb="FF000000"/>
        <rFont val="Times New Roman"/>
        <family val="1"/>
        <charset val="204"/>
      </rPr>
      <t xml:space="preserve"> Обеспечение  сохранности и соответствующего  внешнего вида предоставленных ему во   временное  пользование помещений, оборудования, инвентаря  и другого имущества «Заказчика».</t>
    </r>
  </si>
  <si>
    <t>10. При приемке – сдаче услуг предоставить в службу  безопасности «Заказчика» заверенные копии документов, подтверждающих полноту и качество оказания услуг по настоящему договору, в том числе копии табелей учета рабочего времени работников, осуществляющих трудовую деятельность в рамках  настоящего договора, копии договоров, счетов-фактур, платежных и иных документов, использованных при оказании услуг или для бухгалтерского учёта.</t>
  </si>
  <si>
    <t xml:space="preserve">11. Согласовывать персонал помимо службы безопасности с административно хозяйственным отделом «Заказчика» </t>
  </si>
  <si>
    <t>Требования по передаче заказчику документов</t>
  </si>
  <si>
    <t>Универсальный передаточный документ</t>
  </si>
  <si>
    <t>Ежеквартальные Акты сверки расчетов.</t>
  </si>
  <si>
    <t>Составил:</t>
  </si>
  <si>
    <t xml:space="preserve">                                                    Начальник АХО  _______________________</t>
  </si>
  <si>
    <t>Ханты-Мансийский АО-Югра, г.Нефтеюганск, ул. Сургутская, стр. 12</t>
  </si>
  <si>
    <t>Жилой вагон  2</t>
  </si>
  <si>
    <t>Жилой вагон  1</t>
  </si>
  <si>
    <t>Операторная ДНС</t>
  </si>
  <si>
    <t>Сушилка 5</t>
  </si>
  <si>
    <t>Спортзал</t>
  </si>
  <si>
    <t>2.2.8.</t>
  </si>
  <si>
    <t>Пож.блок</t>
  </si>
  <si>
    <t>Склад коменданта</t>
  </si>
  <si>
    <t>1 раз в неделю</t>
  </si>
  <si>
    <t>2.2.9.</t>
  </si>
  <si>
    <t>2.2.10.</t>
  </si>
  <si>
    <t>2.4.2.</t>
  </si>
  <si>
    <t>2.3.2.</t>
  </si>
  <si>
    <t>Действующие объекты ДНС, АБК, сушилки, спортзал, пож.блок, склад коменданта.</t>
  </si>
  <si>
    <t>5-ти часовой рабочий день (уборщица), 8-ми часовой рабочий день (дворник)</t>
  </si>
  <si>
    <t>Бытовая площадь – 238,09 м2:</t>
  </si>
  <si>
    <t>1.2.</t>
  </si>
  <si>
    <t>Производственно-лабораторный корпус и ДНГ - территория - 450 м2</t>
  </si>
  <si>
    <t>920,45м2</t>
  </si>
  <si>
    <t>95,64м2</t>
  </si>
  <si>
    <t>20м2</t>
  </si>
  <si>
    <t>28м2</t>
  </si>
  <si>
    <t>41м2</t>
  </si>
  <si>
    <t>Площадь прилегающей территории (стоянка) -  180 м2</t>
  </si>
  <si>
    <t>180м2</t>
  </si>
  <si>
    <t>Площадь прилегающей территории (стоянка)</t>
  </si>
  <si>
    <t>Общая площадь территории ВЖК</t>
  </si>
  <si>
    <t>Общая площадь территории ВЖГ</t>
  </si>
  <si>
    <t>Жилой вагон 2</t>
  </si>
  <si>
    <t>2.1</t>
  </si>
  <si>
    <t>2.2</t>
  </si>
  <si>
    <t>1 дворник</t>
  </si>
  <si>
    <t>2 уборщицы</t>
  </si>
  <si>
    <t xml:space="preserve">Общая территория вокруг здания </t>
  </si>
  <si>
    <t xml:space="preserve">Бытовая площадь – 169,4м2                </t>
  </si>
  <si>
    <t xml:space="preserve">Бытовая площадь              </t>
  </si>
  <si>
    <t>1-2 Этажи</t>
  </si>
  <si>
    <t>2.5.</t>
  </si>
  <si>
    <t>КП 21</t>
  </si>
  <si>
    <t>18 м2</t>
  </si>
  <si>
    <t xml:space="preserve">Операторная </t>
  </si>
  <si>
    <t xml:space="preserve">Сауна </t>
  </si>
  <si>
    <t>36 м2</t>
  </si>
  <si>
    <t xml:space="preserve">Сушилка </t>
  </si>
  <si>
    <t xml:space="preserve">Туалет </t>
  </si>
  <si>
    <t>18м2</t>
  </si>
  <si>
    <t>2.5.1.</t>
  </si>
  <si>
    <t>2.5.2.</t>
  </si>
  <si>
    <t>2.5.3.</t>
  </si>
  <si>
    <t>2.5.4.</t>
  </si>
  <si>
    <t>Сушилка 6</t>
  </si>
  <si>
    <t>2.2.11.</t>
  </si>
  <si>
    <t>КПП на ЦПС (бытовая площадь)</t>
  </si>
  <si>
    <t>РММ ( раздевалки)</t>
  </si>
  <si>
    <t>РММ (бытовые комнаты)</t>
  </si>
  <si>
    <t>Операторная, слесарная  ГТС (бытовая площадь)</t>
  </si>
  <si>
    <t>Опорный пункт бригадного хозяйства (бытовая площадь)</t>
  </si>
  <si>
    <t>Операторная ЦПС (бытовая площадь)</t>
  </si>
  <si>
    <t>Общая площадь территории ЖБК- 460м2</t>
  </si>
  <si>
    <t>РММ (раздевалка)</t>
  </si>
  <si>
    <t>РММ (бытовая площадь)</t>
  </si>
  <si>
    <t>601.20</t>
  </si>
  <si>
    <t>объем убираемой площади в один день (м2)</t>
  </si>
  <si>
    <t>объем убираемой площади для одного персонала в один день (м2)</t>
  </si>
  <si>
    <t>57,80м2</t>
  </si>
  <si>
    <r>
      <t>558,80м2</t>
    </r>
    <r>
      <rPr>
        <b/>
        <vertAlign val="superscript"/>
        <sz val="14"/>
        <color rgb="FF000000"/>
        <rFont val="Times New Roman"/>
        <family val="1"/>
        <charset val="204"/>
      </rPr>
      <t xml:space="preserve">                                                                  </t>
    </r>
  </si>
  <si>
    <t>21,70м2</t>
  </si>
  <si>
    <t>41,10м2</t>
  </si>
  <si>
    <t>4,40м2</t>
  </si>
  <si>
    <t>174,20м2</t>
  </si>
  <si>
    <t>5,60м2</t>
  </si>
  <si>
    <t>8,80м2</t>
  </si>
  <si>
    <t>85,20м2</t>
  </si>
  <si>
    <t>6,40м2</t>
  </si>
  <si>
    <t>241,90м2</t>
  </si>
  <si>
    <t>13,70м2</t>
  </si>
  <si>
    <t>293,20м2</t>
  </si>
  <si>
    <t>15,00м2</t>
  </si>
  <si>
    <t>152,90м2</t>
  </si>
  <si>
    <t>7,60м2</t>
  </si>
  <si>
    <t>585,00м2</t>
  </si>
  <si>
    <t>601,20м2</t>
  </si>
  <si>
    <t>169,40м2</t>
  </si>
  <si>
    <t>18,00м2</t>
  </si>
  <si>
    <t>36,00м2</t>
  </si>
  <si>
    <t>20,00м2</t>
  </si>
  <si>
    <t>Общежитие  - площадь для уборки 1 этаж (м2)</t>
  </si>
  <si>
    <t>Общежитие  - площадь для уборки 2 этаж (м2)</t>
  </si>
  <si>
    <t>Производственно-лабораторный корпус (м2)</t>
  </si>
  <si>
    <t>КПП на ЦПС (м2)</t>
  </si>
  <si>
    <t>РММ ( раздевалки, бытовые комнаты) (м2)</t>
  </si>
  <si>
    <t>Операторная, слесарная  ГТС (м2)</t>
  </si>
  <si>
    <t>Опорный пункт бригадного хозяйства (м2)</t>
  </si>
  <si>
    <t>Опорная база промысла АБК (м2)</t>
  </si>
  <si>
    <t>Операторная ЦПС (м2)</t>
  </si>
  <si>
    <t>жилищно - бытовая площадь – 48,00м2</t>
  </si>
  <si>
    <t>Жилой вагон  1 (м2)</t>
  </si>
  <si>
    <t>Жилой вагон  2 (м2)</t>
  </si>
  <si>
    <t>Операторная ДНС (м2)</t>
  </si>
  <si>
    <t>АКБ ДНГ (м2)</t>
  </si>
  <si>
    <t>Сушилка 1 (м2)</t>
  </si>
  <si>
    <t>Сушилка 2 (м2)</t>
  </si>
  <si>
    <t>Сушилка 3 (м2)</t>
  </si>
  <si>
    <t>Сушилка 4 (м2)</t>
  </si>
  <si>
    <t>Сушилка 5 (м2)</t>
  </si>
  <si>
    <t>Сушилка 6 (м2)</t>
  </si>
  <si>
    <t>Пож.блок (м2)</t>
  </si>
  <si>
    <t>Склад коменданта (м2)</t>
  </si>
  <si>
    <t>Спортзал (м2)</t>
  </si>
  <si>
    <r>
      <t xml:space="preserve">Служебная площадь – 358,30м </t>
    </r>
    <r>
      <rPr>
        <b/>
        <vertAlign val="superscript"/>
        <sz val="14"/>
        <color theme="1"/>
        <rFont val="Times New Roman"/>
        <family val="1"/>
        <charset val="204"/>
      </rPr>
      <t>2</t>
    </r>
  </si>
  <si>
    <t>Общая площадь территории - 480,00м2</t>
  </si>
  <si>
    <t>Площадь прилегающей территории - 460,00м2</t>
  </si>
  <si>
    <t>Всего площадь ЖБК : 734,70м2, в т.ч.:</t>
  </si>
  <si>
    <t>жилая площадь 1 этаж – 240,90м2</t>
  </si>
  <si>
    <t>жилая площадь 2 этаж – 240,90м2</t>
  </si>
  <si>
    <t>бытовая площадь – 252,90м2</t>
  </si>
  <si>
    <t>Площадь прилегающей территории -  180,00м2</t>
  </si>
  <si>
    <t>Всего площадь АБК : 471,50м2, в т.ч.:</t>
  </si>
  <si>
    <t>служебная площадь – 443,30м2</t>
  </si>
  <si>
    <t>бытовая площадь – 28,20м2</t>
  </si>
  <si>
    <t>Служебная площадь – 92,00м2</t>
  </si>
  <si>
    <t>Общая территория вокруг здания - 585,00м2</t>
  </si>
  <si>
    <t>Общая служебная площадь – 770,60м2</t>
  </si>
  <si>
    <t>1-2 Этажи 601,20м2</t>
  </si>
  <si>
    <t xml:space="preserve">Бытовая площадь – 169,40м2                </t>
  </si>
  <si>
    <t>С.А. Мигранова</t>
  </si>
  <si>
    <r>
      <t xml:space="preserve">Оказание услуг по производству хозяйственной деятельности, а именно влажная уборка офиса, общежития, нежилых помещений,услуги дворников на </t>
    </r>
    <r>
      <rPr>
        <b/>
        <sz val="14"/>
        <color theme="1"/>
        <rFont val="Times New Roman"/>
        <family val="1"/>
        <charset val="204"/>
      </rPr>
      <t xml:space="preserve">Западно-Малобалыкском месторождении </t>
    </r>
    <r>
      <rPr>
        <sz val="14"/>
        <color theme="1"/>
        <rFont val="Times New Roman"/>
        <family val="1"/>
        <charset val="204"/>
      </rPr>
      <t>Нефтеюганского района, Ханты-Мансийский Автономный Округ -Югра</t>
    </r>
  </si>
  <si>
    <t>через день</t>
  </si>
  <si>
    <t>Столовая ( туалет, внешний тамбур</t>
  </si>
  <si>
    <t>3 раза в неделю</t>
  </si>
  <si>
    <t>6 раз в неделю</t>
  </si>
  <si>
    <t>4 раза в неделю</t>
  </si>
  <si>
    <t>Оказание услуг по производству хозяйственной деятельности, а именно влажная уборка офиса, общежития, нежилых помещений,услуги вахтеров, дворников на Унтыгейском месторождении Сургутского района, Ханты-Мансийский Автономный Округ -Югра</t>
  </si>
  <si>
    <t xml:space="preserve">                                                   «______» ____________________ 2026 г.</t>
  </si>
  <si>
    <t>Начало оказания услуг: с 01 января 2027 г.</t>
  </si>
  <si>
    <t>Окончание оказания услуг: по 31 декабря 2027 г.</t>
  </si>
  <si>
    <t xml:space="preserve">  на участие в тендере на оказание услуг по производству хозяйственной деятельности, а именно влажная уборка офиса, общежития, нежилых помещений,услуги дворников на Западно-Малобалыкском  месторождении Нефтеюганского района, Унтыгейском месторождении Сургутского р-она, Ханты-Мансийского Автономного Округа -Югры, а так же дополнительного офисного здания в г. Нефтеюганске, ул. Сургутская, стр. 12. в 2027 году</t>
  </si>
  <si>
    <t xml:space="preserve"> _____________________2026г</t>
  </si>
  <si>
    <t>Цены указывать с НДС. Оплата за выполненные работы будет производиться согласно универсального передаточного документа  в течение 90-180 календарных дней.</t>
  </si>
  <si>
    <t>Цены указывать с НДС. Оплата за выполненные работы будет производиться согласно универсального передаточного документа  не позднее 90-180 календарных дней.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</si>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</sst>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\ _₽"/>
  </numFmts>
  <fonts count="2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5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0" xfId="0" applyFont="1"/>
    <xf numFmtId="0" fontId="2" fillId="2" borderId="0" xfId="0" applyFont="1" applyFill="1"/>
    <xf numFmtId="0" fontId="3" fillId="2" borderId="1" xfId="0" applyFont="1" applyFill="1" applyBorder="1" applyAlignment="1">
      <alignment vertical="center"/>
    </xf>
    <xf numFmtId="0" fontId="2" fillId="2" borderId="0" xfId="0" applyFont="1" applyFill="1" applyBorder="1"/>
    <xf numFmtId="0" fontId="1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6" fillId="0" borderId="0" xfId="0" applyFont="1"/>
    <xf numFmtId="0" fontId="2" fillId="3" borderId="0" xfId="0" applyFont="1" applyFill="1"/>
    <xf numFmtId="0" fontId="2" fillId="2" borderId="1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" fillId="2" borderId="0" xfId="0" applyFont="1" applyFill="1"/>
    <xf numFmtId="0" fontId="17" fillId="2" borderId="0" xfId="0" applyFont="1" applyFill="1" applyAlignment="1">
      <alignment horizontal="right"/>
    </xf>
    <xf numFmtId="0" fontId="17" fillId="2" borderId="0" xfId="0" applyFont="1" applyFill="1" applyAlignment="1">
      <alignment horizontal="left"/>
    </xf>
    <xf numFmtId="0" fontId="7" fillId="2" borderId="0" xfId="0" applyFont="1" applyFill="1" applyAlignment="1"/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/>
    <xf numFmtId="0" fontId="1" fillId="2" borderId="0" xfId="0" applyFont="1" applyFill="1" applyBorder="1" applyAlignment="1">
      <alignment horizontal="justify" vertical="center"/>
    </xf>
    <xf numFmtId="0" fontId="3" fillId="2" borderId="0" xfId="0" applyFont="1" applyFill="1" applyBorder="1" applyAlignment="1">
      <alignment horizontal="justify" vertical="center"/>
    </xf>
    <xf numFmtId="0" fontId="1" fillId="2" borderId="0" xfId="0" applyFont="1" applyFill="1" applyBorder="1" applyAlignment="1">
      <alignment horizontal="left" vertical="center" wrapText="1"/>
    </xf>
    <xf numFmtId="0" fontId="16" fillId="2" borderId="0" xfId="0" applyFont="1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justify" vertical="center" wrapText="1"/>
    </xf>
    <xf numFmtId="0" fontId="0" fillId="2" borderId="0" xfId="0" applyFill="1" applyAlignment="1"/>
    <xf numFmtId="0" fontId="0" fillId="2" borderId="0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1" xfId="0" applyFill="1" applyBorder="1" applyAlignment="1">
      <alignment horizontal="center" vertical="center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0" fillId="2" borderId="0" xfId="0" applyFill="1" applyBorder="1"/>
    <xf numFmtId="164" fontId="14" fillId="2" borderId="0" xfId="0" applyNumberFormat="1" applyFont="1" applyFill="1" applyBorder="1" applyAlignment="1">
      <alignment horizontal="center" vertical="center"/>
    </xf>
    <xf numFmtId="2" fontId="14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1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18" fillId="2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7" fillId="0" borderId="0" xfId="0" applyFont="1" applyFill="1"/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" fillId="0" borderId="0" xfId="0" applyFont="1" applyFill="1"/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0" fillId="0" borderId="0" xfId="0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top"/>
    </xf>
    <xf numFmtId="2" fontId="1" fillId="4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/>
    <xf numFmtId="0" fontId="17" fillId="0" borderId="0" xfId="0" applyFont="1" applyBorder="1" applyAlignment="1">
      <alignment horizontal="center" vertical="center"/>
    </xf>
    <xf numFmtId="0" fontId="18" fillId="2" borderId="0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top"/>
    </xf>
    <xf numFmtId="0" fontId="18" fillId="2" borderId="0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/>
    <xf numFmtId="165" fontId="1" fillId="4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/>
    <xf numFmtId="165" fontId="1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/>
    <xf numFmtId="165" fontId="1" fillId="2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2" fontId="1" fillId="0" borderId="1" xfId="0" applyNumberFormat="1" applyFont="1" applyFill="1" applyBorder="1" applyAlignment="1">
      <alignment horizontal="center" vertical="top"/>
    </xf>
    <xf numFmtId="0" fontId="18" fillId="4" borderId="1" xfId="0" applyFont="1" applyFill="1" applyBorder="1" applyAlignment="1">
      <alignment horizontal="center" vertical="center" wrapText="1"/>
    </xf>
    <xf numFmtId="2" fontId="18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2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/>
    <xf numFmtId="0" fontId="2" fillId="3" borderId="0" xfId="0" applyFont="1" applyFill="1" applyBorder="1"/>
    <xf numFmtId="0" fontId="16" fillId="0" borderId="9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4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0" xfId="0" applyFill="1" applyBorder="1" applyAlignment="1"/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83"/>
  <sheetViews>
    <sheetView view="pageBreakPreview" zoomScale="60" zoomScaleNormal="55" workbookViewId="0">
      <selection activeCell="K17" sqref="K17"/>
    </sheetView>
  </sheetViews>
  <sheetFormatPr defaultColWidth="9.1796875" defaultRowHeight="18.5" x14ac:dyDescent="0.45"/>
  <cols>
    <col min="1" max="1" width="9.1796875" style="33"/>
    <col min="2" max="2" width="21.54296875" style="21" customWidth="1"/>
    <col min="3" max="3" width="61" style="2" customWidth="1"/>
    <col min="4" max="4" width="32" style="2" customWidth="1"/>
    <col min="5" max="11" width="24.54296875" style="1" customWidth="1"/>
    <col min="12" max="12" width="24.453125" style="33" customWidth="1"/>
    <col min="13" max="13" width="18.7265625" style="33" customWidth="1"/>
    <col min="14" max="16" width="9.1796875" style="1"/>
    <col min="17" max="18" width="10.54296875" style="1" bestFit="1" customWidth="1"/>
    <col min="19" max="16384" width="9.1796875" style="1"/>
  </cols>
  <sheetData>
    <row r="1" spans="1:49" x14ac:dyDescent="0.45">
      <c r="C1" s="18"/>
      <c r="L1" s="1" t="s">
        <v>141</v>
      </c>
    </row>
    <row r="2" spans="1:49" ht="31.5" customHeight="1" x14ac:dyDescent="0.35">
      <c r="C2" s="13"/>
      <c r="D2" s="6" t="s">
        <v>104</v>
      </c>
    </row>
    <row r="3" spans="1:49" ht="79.5" customHeight="1" x14ac:dyDescent="0.35">
      <c r="C3" s="143" t="s">
        <v>44</v>
      </c>
      <c r="D3" s="3"/>
    </row>
    <row r="4" spans="1:49" ht="61.5" customHeight="1" x14ac:dyDescent="0.35">
      <c r="B4" s="30" t="s">
        <v>129</v>
      </c>
      <c r="C4" s="30" t="s">
        <v>59</v>
      </c>
      <c r="D4" s="30" t="s">
        <v>123</v>
      </c>
      <c r="E4" s="30" t="s">
        <v>92</v>
      </c>
      <c r="F4" s="30" t="s">
        <v>93</v>
      </c>
      <c r="G4" s="30" t="s">
        <v>94</v>
      </c>
      <c r="H4" s="30" t="s">
        <v>95</v>
      </c>
      <c r="I4" s="30" t="s">
        <v>96</v>
      </c>
      <c r="J4" s="30" t="s">
        <v>97</v>
      </c>
      <c r="K4" s="30" t="s">
        <v>98</v>
      </c>
      <c r="L4" s="31" t="s">
        <v>127</v>
      </c>
      <c r="M4" s="31" t="s">
        <v>143</v>
      </c>
    </row>
    <row r="5" spans="1:49" ht="41.25" customHeight="1" x14ac:dyDescent="0.35">
      <c r="B5" s="218" t="s">
        <v>34</v>
      </c>
      <c r="C5" s="5" t="s">
        <v>99</v>
      </c>
      <c r="D5" s="160" t="s">
        <v>100</v>
      </c>
      <c r="E5" s="166">
        <v>480</v>
      </c>
      <c r="F5" s="166">
        <v>480</v>
      </c>
      <c r="G5" s="166">
        <v>480</v>
      </c>
      <c r="H5" s="166">
        <v>480</v>
      </c>
      <c r="I5" s="166">
        <v>480</v>
      </c>
      <c r="J5" s="166">
        <v>480</v>
      </c>
      <c r="K5" s="166">
        <v>480</v>
      </c>
      <c r="L5" s="209" t="s">
        <v>128</v>
      </c>
      <c r="M5" s="209"/>
    </row>
    <row r="6" spans="1:49" ht="41.25" customHeight="1" x14ac:dyDescent="0.35">
      <c r="B6" s="219"/>
      <c r="C6" s="5" t="s">
        <v>102</v>
      </c>
      <c r="D6" s="160" t="s">
        <v>103</v>
      </c>
      <c r="E6" s="166">
        <v>450</v>
      </c>
      <c r="F6" s="166">
        <v>450</v>
      </c>
      <c r="G6" s="166">
        <v>450</v>
      </c>
      <c r="H6" s="166">
        <v>450</v>
      </c>
      <c r="I6" s="166">
        <v>450</v>
      </c>
      <c r="J6" s="166">
        <v>450</v>
      </c>
      <c r="K6" s="166">
        <v>450</v>
      </c>
      <c r="L6" s="210"/>
      <c r="M6" s="210"/>
    </row>
    <row r="7" spans="1:49" ht="41.25" customHeight="1" x14ac:dyDescent="0.35">
      <c r="B7" s="219"/>
      <c r="C7" s="36" t="s">
        <v>248</v>
      </c>
      <c r="D7" s="35"/>
      <c r="E7" s="174">
        <v>930</v>
      </c>
      <c r="F7" s="174">
        <v>930</v>
      </c>
      <c r="G7" s="174">
        <v>930</v>
      </c>
      <c r="H7" s="174">
        <v>930</v>
      </c>
      <c r="I7" s="174">
        <v>930</v>
      </c>
      <c r="J7" s="174">
        <v>930</v>
      </c>
      <c r="K7" s="174">
        <v>930</v>
      </c>
      <c r="L7" s="210"/>
      <c r="M7" s="210"/>
    </row>
    <row r="8" spans="1:49" ht="41.25" customHeight="1" x14ac:dyDescent="0.35">
      <c r="B8" s="22"/>
      <c r="C8" s="221"/>
      <c r="D8" s="208"/>
      <c r="E8" s="208"/>
      <c r="F8" s="208"/>
      <c r="G8" s="208"/>
      <c r="H8" s="208"/>
      <c r="I8" s="208"/>
      <c r="J8" s="208"/>
      <c r="K8" s="222"/>
      <c r="L8" s="21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</row>
    <row r="9" spans="1:49" s="206" customFormat="1" ht="43.5" customHeight="1" x14ac:dyDescent="0.45">
      <c r="A9" s="12"/>
      <c r="B9" s="220" t="s">
        <v>130</v>
      </c>
      <c r="C9" s="5" t="s">
        <v>114</v>
      </c>
      <c r="D9" s="80" t="s">
        <v>203</v>
      </c>
      <c r="E9" s="166">
        <v>920.45</v>
      </c>
      <c r="F9" s="175"/>
      <c r="G9" s="166">
        <v>920.45</v>
      </c>
      <c r="H9" s="175"/>
      <c r="I9" s="166">
        <v>920.45</v>
      </c>
      <c r="J9" s="175"/>
      <c r="K9" s="166">
        <v>920.45</v>
      </c>
      <c r="L9" s="209" t="s">
        <v>217</v>
      </c>
      <c r="M9" s="209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</row>
    <row r="10" spans="1:49" s="206" customFormat="1" ht="43.5" customHeight="1" x14ac:dyDescent="0.45">
      <c r="A10" s="12"/>
      <c r="B10" s="220"/>
      <c r="C10" s="5" t="s">
        <v>115</v>
      </c>
      <c r="D10" s="80" t="s">
        <v>203</v>
      </c>
      <c r="E10" s="175"/>
      <c r="F10" s="166">
        <v>920.45</v>
      </c>
      <c r="G10" s="175"/>
      <c r="H10" s="166">
        <v>920.45</v>
      </c>
      <c r="I10" s="175"/>
      <c r="J10" s="166">
        <v>920.45</v>
      </c>
      <c r="K10" s="175"/>
      <c r="L10" s="210"/>
      <c r="M10" s="210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</row>
    <row r="11" spans="1:49" s="19" customFormat="1" ht="43.5" customHeight="1" x14ac:dyDescent="0.45">
      <c r="A11" s="10"/>
      <c r="B11" s="220"/>
      <c r="C11" s="5" t="s">
        <v>116</v>
      </c>
      <c r="D11" s="80" t="s">
        <v>249</v>
      </c>
      <c r="E11" s="166">
        <v>57.8</v>
      </c>
      <c r="F11" s="175"/>
      <c r="G11" s="166">
        <v>57.8</v>
      </c>
      <c r="H11" s="175"/>
      <c r="I11" s="166">
        <v>57.8</v>
      </c>
      <c r="J11" s="175"/>
      <c r="K11" s="166">
        <v>57.8</v>
      </c>
      <c r="L11" s="210"/>
      <c r="M11" s="210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</row>
    <row r="12" spans="1:49" s="19" customFormat="1" ht="43.5" customHeight="1" x14ac:dyDescent="0.45">
      <c r="A12" s="10"/>
      <c r="B12" s="220"/>
      <c r="C12" s="5" t="s">
        <v>117</v>
      </c>
      <c r="D12" s="80" t="s">
        <v>204</v>
      </c>
      <c r="E12" s="175"/>
      <c r="F12" s="166">
        <v>95.64</v>
      </c>
      <c r="G12" s="175"/>
      <c r="H12" s="166">
        <v>95.64</v>
      </c>
      <c r="I12" s="175"/>
      <c r="J12" s="166">
        <v>95.64</v>
      </c>
      <c r="K12" s="175"/>
      <c r="L12" s="210"/>
      <c r="M12" s="210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</row>
    <row r="13" spans="1:49" s="19" customFormat="1" ht="43.5" customHeight="1" x14ac:dyDescent="0.45">
      <c r="A13" s="10"/>
      <c r="B13" s="220"/>
      <c r="C13" s="5" t="s">
        <v>101</v>
      </c>
      <c r="D13" s="80" t="s">
        <v>262</v>
      </c>
      <c r="E13" s="166">
        <v>19.5</v>
      </c>
      <c r="F13" s="166">
        <v>19.5</v>
      </c>
      <c r="G13" s="166">
        <v>19.5</v>
      </c>
      <c r="H13" s="166">
        <v>19.5</v>
      </c>
      <c r="I13" s="166">
        <v>19.5</v>
      </c>
      <c r="J13" s="166">
        <v>19.5</v>
      </c>
      <c r="K13" s="166">
        <v>19.5</v>
      </c>
      <c r="L13" s="210"/>
      <c r="M13" s="210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</row>
    <row r="14" spans="1:49" s="19" customFormat="1" ht="43.5" customHeight="1" x14ac:dyDescent="0.45">
      <c r="A14" s="10"/>
      <c r="B14" s="220"/>
      <c r="C14" s="36" t="s">
        <v>248</v>
      </c>
      <c r="D14" s="203"/>
      <c r="E14" s="174">
        <f>E13+E11+E9</f>
        <v>997.75</v>
      </c>
      <c r="F14" s="174">
        <f>F13+F12+F10</f>
        <v>1035.5900000000001</v>
      </c>
      <c r="G14" s="174">
        <f>G13+G11+G9</f>
        <v>997.75</v>
      </c>
      <c r="H14" s="174">
        <f>H13+H12+H10</f>
        <v>1035.5900000000001</v>
      </c>
      <c r="I14" s="174">
        <f>I13+I11+I9</f>
        <v>997.75</v>
      </c>
      <c r="J14" s="174">
        <f>J13+J12+J10</f>
        <v>1035.5900000000001</v>
      </c>
      <c r="K14" s="174">
        <f>K13+K11+K9</f>
        <v>997.75</v>
      </c>
      <c r="L14" s="210"/>
      <c r="M14" s="210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</row>
    <row r="15" spans="1:49" s="19" customFormat="1" ht="43.5" customHeight="1" x14ac:dyDescent="0.45">
      <c r="A15" s="10"/>
      <c r="B15" s="24"/>
      <c r="C15" s="214"/>
      <c r="D15" s="215"/>
      <c r="E15" s="215"/>
      <c r="F15" s="215"/>
      <c r="G15" s="215"/>
      <c r="H15" s="215"/>
      <c r="I15" s="215"/>
      <c r="J15" s="215"/>
      <c r="K15" s="215"/>
      <c r="L15" s="12"/>
      <c r="M15" s="10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</row>
    <row r="16" spans="1:49" s="19" customFormat="1" ht="43.5" customHeight="1" x14ac:dyDescent="0.45">
      <c r="A16" s="10"/>
      <c r="B16" s="228" t="s">
        <v>132</v>
      </c>
      <c r="C16" s="5" t="s">
        <v>118</v>
      </c>
      <c r="D16" s="80" t="s">
        <v>250</v>
      </c>
      <c r="E16" s="166">
        <v>558.79999999999995</v>
      </c>
      <c r="F16" s="175"/>
      <c r="G16" s="166">
        <v>558.79999999999995</v>
      </c>
      <c r="H16" s="175"/>
      <c r="I16" s="166">
        <v>558.79999999999995</v>
      </c>
      <c r="J16" s="175"/>
      <c r="K16" s="175"/>
      <c r="L16" s="231" t="s">
        <v>131</v>
      </c>
      <c r="M16" s="209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</row>
    <row r="17" spans="1:49" s="19" customFormat="1" ht="43.5" customHeight="1" x14ac:dyDescent="0.45">
      <c r="A17" s="10"/>
      <c r="B17" s="229"/>
      <c r="C17" s="5" t="s">
        <v>119</v>
      </c>
      <c r="D17" s="80" t="s">
        <v>251</v>
      </c>
      <c r="E17" s="166">
        <v>21.7</v>
      </c>
      <c r="F17" s="166">
        <v>21.7</v>
      </c>
      <c r="G17" s="166">
        <v>21.7</v>
      </c>
      <c r="H17" s="175"/>
      <c r="I17" s="166">
        <v>21.7</v>
      </c>
      <c r="J17" s="166">
        <v>21.7</v>
      </c>
      <c r="K17" s="166">
        <v>21.7</v>
      </c>
      <c r="L17" s="232"/>
      <c r="M17" s="210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</row>
    <row r="18" spans="1:49" s="19" customFormat="1" ht="43.5" customHeight="1" x14ac:dyDescent="0.45">
      <c r="A18" s="10"/>
      <c r="B18" s="229"/>
      <c r="C18" s="5" t="s">
        <v>6</v>
      </c>
      <c r="D18" s="80" t="s">
        <v>252</v>
      </c>
      <c r="E18" s="175"/>
      <c r="F18" s="166">
        <v>41.1</v>
      </c>
      <c r="G18" s="175"/>
      <c r="H18" s="175"/>
      <c r="I18" s="167"/>
      <c r="J18" s="166">
        <v>41.1</v>
      </c>
      <c r="K18" s="167"/>
      <c r="L18" s="232"/>
      <c r="M18" s="211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</row>
    <row r="19" spans="1:49" s="19" customFormat="1" ht="43.5" customHeight="1" x14ac:dyDescent="0.45">
      <c r="A19" s="10"/>
      <c r="B19" s="229"/>
      <c r="C19" s="5" t="s">
        <v>237</v>
      </c>
      <c r="D19" s="80" t="s">
        <v>253</v>
      </c>
      <c r="E19" s="190"/>
      <c r="F19" s="165">
        <v>4.4000000000000004</v>
      </c>
      <c r="G19" s="190"/>
      <c r="H19" s="190"/>
      <c r="I19" s="190"/>
      <c r="J19" s="165">
        <v>4.4000000000000004</v>
      </c>
      <c r="K19" s="190"/>
      <c r="L19" s="232"/>
      <c r="M19" s="211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</row>
    <row r="20" spans="1:49" s="19" customFormat="1" ht="43.15" customHeight="1" x14ac:dyDescent="0.45">
      <c r="A20" s="10"/>
      <c r="B20" s="229"/>
      <c r="C20" s="5" t="s">
        <v>238</v>
      </c>
      <c r="D20" s="173" t="s">
        <v>254</v>
      </c>
      <c r="E20" s="167"/>
      <c r="F20" s="192">
        <v>174.2</v>
      </c>
      <c r="G20" s="167"/>
      <c r="H20" s="175"/>
      <c r="I20" s="175"/>
      <c r="J20" s="192">
        <v>174.2</v>
      </c>
      <c r="K20" s="167"/>
      <c r="L20" s="232"/>
      <c r="M20" s="211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</row>
    <row r="21" spans="1:49" s="19" customFormat="1" ht="43.5" customHeight="1" x14ac:dyDescent="0.45">
      <c r="A21" s="10"/>
      <c r="B21" s="229"/>
      <c r="C21" s="5" t="s">
        <v>239</v>
      </c>
      <c r="D21" s="173" t="s">
        <v>255</v>
      </c>
      <c r="E21" s="190"/>
      <c r="F21" s="165">
        <v>5.6</v>
      </c>
      <c r="G21" s="190"/>
      <c r="H21" s="190"/>
      <c r="I21" s="190"/>
      <c r="J21" s="165">
        <v>5.6</v>
      </c>
      <c r="K21" s="190"/>
      <c r="L21" s="232"/>
      <c r="M21" s="211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</row>
    <row r="22" spans="1:49" s="19" customFormat="1" ht="43.5" customHeight="1" x14ac:dyDescent="0.45">
      <c r="A22" s="10"/>
      <c r="B22" s="229"/>
      <c r="C22" s="5" t="s">
        <v>3</v>
      </c>
      <c r="D22" s="80" t="s">
        <v>263</v>
      </c>
      <c r="E22" s="175"/>
      <c r="F22" s="175"/>
      <c r="G22" s="167"/>
      <c r="H22" s="166">
        <v>152.9</v>
      </c>
      <c r="I22" s="167"/>
      <c r="J22" s="175"/>
      <c r="K22" s="166">
        <v>152.9</v>
      </c>
      <c r="L22" s="232"/>
      <c r="M22" s="211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</row>
    <row r="23" spans="1:49" s="19" customFormat="1" ht="43.5" customHeight="1" x14ac:dyDescent="0.45">
      <c r="A23" s="10"/>
      <c r="B23" s="229"/>
      <c r="C23" s="5" t="s">
        <v>240</v>
      </c>
      <c r="D23" s="80" t="s">
        <v>256</v>
      </c>
      <c r="E23" s="175"/>
      <c r="F23" s="175"/>
      <c r="G23" s="175"/>
      <c r="H23" s="166">
        <v>8.8000000000000007</v>
      </c>
      <c r="I23" s="175"/>
      <c r="J23" s="175"/>
      <c r="K23" s="166">
        <v>8.8000000000000007</v>
      </c>
      <c r="L23" s="232"/>
      <c r="M23" s="211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</row>
    <row r="24" spans="1:49" s="19" customFormat="1" ht="43.5" customHeight="1" x14ac:dyDescent="0.45">
      <c r="A24" s="10"/>
      <c r="B24" s="229"/>
      <c r="C24" s="5" t="s">
        <v>5</v>
      </c>
      <c r="D24" s="80" t="s">
        <v>257</v>
      </c>
      <c r="E24" s="167"/>
      <c r="F24" s="166">
        <v>85.2</v>
      </c>
      <c r="G24" s="167"/>
      <c r="H24" s="175"/>
      <c r="I24" s="175"/>
      <c r="J24" s="166">
        <v>85.2</v>
      </c>
      <c r="K24" s="175"/>
      <c r="L24" s="232"/>
      <c r="M24" s="211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</row>
    <row r="25" spans="1:49" s="19" customFormat="1" ht="43.5" customHeight="1" x14ac:dyDescent="0.45">
      <c r="A25" s="10"/>
      <c r="B25" s="229"/>
      <c r="C25" s="5" t="s">
        <v>241</v>
      </c>
      <c r="D25" s="80" t="s">
        <v>258</v>
      </c>
      <c r="E25" s="190"/>
      <c r="F25" s="165">
        <v>6.4</v>
      </c>
      <c r="G25" s="190"/>
      <c r="H25" s="190"/>
      <c r="I25" s="190"/>
      <c r="J25" s="165">
        <v>6.4</v>
      </c>
      <c r="K25" s="190"/>
      <c r="L25" s="232"/>
      <c r="M25" s="211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</row>
    <row r="26" spans="1:49" s="19" customFormat="1" ht="43.5" customHeight="1" x14ac:dyDescent="0.45">
      <c r="A26" s="10"/>
      <c r="B26" s="229"/>
      <c r="C26" s="5" t="s">
        <v>7</v>
      </c>
      <c r="D26" s="80" t="s">
        <v>259</v>
      </c>
      <c r="E26" s="175"/>
      <c r="F26" s="175"/>
      <c r="G26" s="175"/>
      <c r="H26" s="166">
        <v>241.9</v>
      </c>
      <c r="I26" s="175"/>
      <c r="J26" s="175"/>
      <c r="K26" s="166">
        <v>241.9</v>
      </c>
      <c r="L26" s="232"/>
      <c r="M26" s="211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</row>
    <row r="27" spans="1:49" s="19" customFormat="1" ht="43.5" customHeight="1" x14ac:dyDescent="0.45">
      <c r="A27" s="10"/>
      <c r="B27" s="229"/>
      <c r="C27" s="5" t="s">
        <v>242</v>
      </c>
      <c r="D27" s="80" t="s">
        <v>260</v>
      </c>
      <c r="E27" s="166">
        <v>13.7</v>
      </c>
      <c r="F27" s="175"/>
      <c r="G27" s="166">
        <v>13.7</v>
      </c>
      <c r="H27" s="175"/>
      <c r="I27" s="166">
        <v>13.7</v>
      </c>
      <c r="J27" s="175"/>
      <c r="K27" s="166">
        <v>13.7</v>
      </c>
      <c r="L27" s="232"/>
      <c r="M27" s="211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</row>
    <row r="28" spans="1:49" s="19" customFormat="1" ht="43.5" customHeight="1" x14ac:dyDescent="0.45">
      <c r="A28" s="10"/>
      <c r="B28" s="229"/>
      <c r="C28" s="5" t="s">
        <v>120</v>
      </c>
      <c r="D28" s="80" t="s">
        <v>261</v>
      </c>
      <c r="E28" s="175"/>
      <c r="F28" s="191">
        <v>293.2</v>
      </c>
      <c r="G28" s="175"/>
      <c r="H28" s="191">
        <v>293.2</v>
      </c>
      <c r="I28" s="175"/>
      <c r="J28" s="191">
        <v>293.2</v>
      </c>
      <c r="K28" s="193"/>
      <c r="L28" s="232"/>
      <c r="M28" s="211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</row>
    <row r="29" spans="1:49" s="19" customFormat="1" ht="43.5" customHeight="1" x14ac:dyDescent="0.45">
      <c r="A29" s="10"/>
      <c r="B29" s="229"/>
      <c r="C29" s="5" t="s">
        <v>121</v>
      </c>
      <c r="D29" s="80" t="s">
        <v>264</v>
      </c>
      <c r="E29" s="166">
        <v>7.6</v>
      </c>
      <c r="F29" s="166">
        <v>7.6</v>
      </c>
      <c r="G29" s="166">
        <v>7.6</v>
      </c>
      <c r="H29" s="166">
        <v>7.6</v>
      </c>
      <c r="I29" s="166">
        <v>7.6</v>
      </c>
      <c r="J29" s="166">
        <v>7.6</v>
      </c>
      <c r="K29" s="166">
        <v>7.6</v>
      </c>
      <c r="L29" s="232"/>
      <c r="M29" s="211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</row>
    <row r="30" spans="1:49" ht="41.25" customHeight="1" x14ac:dyDescent="0.35">
      <c r="B30" s="230"/>
      <c r="C30" s="36" t="s">
        <v>248</v>
      </c>
      <c r="D30" s="160"/>
      <c r="E30" s="174">
        <f>E29+E27+E25+E17+E16</f>
        <v>601.79999999999995</v>
      </c>
      <c r="F30" s="185">
        <f>F29+F28+F25+F24+F21+F20+F19+F18+F17</f>
        <v>639.40000000000009</v>
      </c>
      <c r="G30" s="174">
        <f>G29+G27+G25+G17+G16</f>
        <v>601.79999999999995</v>
      </c>
      <c r="H30" s="174">
        <f>H29+H28+H27+H26+H23+H22+H21+H17</f>
        <v>704.4</v>
      </c>
      <c r="I30" s="174">
        <f>I29+I27+I25+I17+I16</f>
        <v>601.79999999999995</v>
      </c>
      <c r="J30" s="174">
        <f>J29+J28+J25+J24+J21+J20+J19+J18+J17</f>
        <v>639.40000000000009</v>
      </c>
      <c r="K30" s="174">
        <f>K29+K28+K27+K26+K23+K22+K17</f>
        <v>446.59999999999997</v>
      </c>
      <c r="L30" s="233"/>
      <c r="M30" s="211"/>
      <c r="Q30" s="194"/>
    </row>
    <row r="31" spans="1:49" ht="42" customHeight="1" x14ac:dyDescent="0.45">
      <c r="C31" s="10"/>
      <c r="D31" s="10"/>
    </row>
    <row r="32" spans="1:49" s="2" customFormat="1" x14ac:dyDescent="0.45">
      <c r="A32" s="10"/>
      <c r="B32" s="12"/>
      <c r="C32" s="16"/>
      <c r="D32" s="17"/>
      <c r="L32" s="10"/>
      <c r="M32" s="10"/>
    </row>
    <row r="33" spans="1:13" s="2" customFormat="1" x14ac:dyDescent="0.45">
      <c r="A33" s="10"/>
      <c r="B33" s="12"/>
      <c r="C33" s="23"/>
      <c r="D33" s="17"/>
      <c r="L33" s="10"/>
      <c r="M33" s="10"/>
    </row>
    <row r="34" spans="1:13" s="2" customFormat="1" ht="30" x14ac:dyDescent="0.45">
      <c r="A34" s="10"/>
      <c r="B34" s="21"/>
      <c r="C34" s="143" t="s">
        <v>32</v>
      </c>
      <c r="L34" s="10"/>
      <c r="M34" s="10"/>
    </row>
    <row r="35" spans="1:13" s="2" customFormat="1" ht="26" x14ac:dyDescent="0.6">
      <c r="A35" s="10"/>
      <c r="B35" s="12"/>
      <c r="C35" s="9"/>
      <c r="L35" s="10"/>
      <c r="M35" s="10"/>
    </row>
    <row r="36" spans="1:13" s="2" customFormat="1" ht="66" customHeight="1" x14ac:dyDescent="0.45">
      <c r="A36" s="10"/>
      <c r="B36" s="30" t="s">
        <v>129</v>
      </c>
      <c r="C36" s="30" t="s">
        <v>59</v>
      </c>
      <c r="D36" s="30" t="s">
        <v>123</v>
      </c>
      <c r="E36" s="30" t="s">
        <v>92</v>
      </c>
      <c r="F36" s="30" t="s">
        <v>93</v>
      </c>
      <c r="G36" s="30" t="s">
        <v>94</v>
      </c>
      <c r="H36" s="30" t="s">
        <v>95</v>
      </c>
      <c r="I36" s="30" t="s">
        <v>96</v>
      </c>
      <c r="J36" s="30" t="s">
        <v>97</v>
      </c>
      <c r="K36" s="30" t="s">
        <v>98</v>
      </c>
      <c r="L36" s="31" t="s">
        <v>127</v>
      </c>
      <c r="M36" s="31" t="s">
        <v>143</v>
      </c>
    </row>
    <row r="37" spans="1:13" s="2" customFormat="1" ht="40.5" customHeight="1" x14ac:dyDescent="0.45">
      <c r="A37" s="10"/>
      <c r="B37" s="218" t="s">
        <v>34</v>
      </c>
      <c r="C37" s="162" t="s">
        <v>125</v>
      </c>
      <c r="D37" s="159" t="s">
        <v>100</v>
      </c>
      <c r="E37" s="183">
        <v>480</v>
      </c>
      <c r="F37" s="183">
        <v>480</v>
      </c>
      <c r="G37" s="183">
        <v>480</v>
      </c>
      <c r="H37" s="183">
        <v>480</v>
      </c>
      <c r="I37" s="183">
        <v>480</v>
      </c>
      <c r="J37" s="183">
        <v>480</v>
      </c>
      <c r="K37" s="183">
        <v>480</v>
      </c>
      <c r="L37" s="209" t="s">
        <v>128</v>
      </c>
      <c r="M37" s="209"/>
    </row>
    <row r="38" spans="1:13" s="2" customFormat="1" ht="40.5" customHeight="1" x14ac:dyDescent="0.45">
      <c r="A38" s="10"/>
      <c r="B38" s="219"/>
      <c r="C38" s="162" t="s">
        <v>243</v>
      </c>
      <c r="D38" s="159" t="s">
        <v>105</v>
      </c>
      <c r="E38" s="183">
        <v>460</v>
      </c>
      <c r="F38" s="183">
        <v>460</v>
      </c>
      <c r="G38" s="183">
        <v>460</v>
      </c>
      <c r="H38" s="183">
        <v>460</v>
      </c>
      <c r="I38" s="183">
        <v>460</v>
      </c>
      <c r="J38" s="183">
        <v>460</v>
      </c>
      <c r="K38" s="183">
        <v>460</v>
      </c>
      <c r="L38" s="210"/>
      <c r="M38" s="210"/>
    </row>
    <row r="39" spans="1:13" s="2" customFormat="1" ht="40.5" customHeight="1" x14ac:dyDescent="0.45">
      <c r="A39" s="10"/>
      <c r="B39" s="219"/>
      <c r="C39" s="162" t="s">
        <v>208</v>
      </c>
      <c r="D39" s="159" t="s">
        <v>209</v>
      </c>
      <c r="E39" s="183">
        <v>180</v>
      </c>
      <c r="F39" s="183">
        <v>180</v>
      </c>
      <c r="G39" s="183">
        <v>180</v>
      </c>
      <c r="H39" s="183">
        <v>180</v>
      </c>
      <c r="I39" s="183">
        <v>180</v>
      </c>
      <c r="J39" s="183">
        <v>180</v>
      </c>
      <c r="K39" s="183">
        <v>180</v>
      </c>
      <c r="L39" s="210"/>
      <c r="M39" s="210"/>
    </row>
    <row r="40" spans="1:13" s="2" customFormat="1" ht="40.5" customHeight="1" x14ac:dyDescent="0.45">
      <c r="A40" s="10"/>
      <c r="B40" s="219"/>
      <c r="C40" s="36" t="s">
        <v>247</v>
      </c>
      <c r="D40" s="35"/>
      <c r="E40" s="174">
        <v>1120</v>
      </c>
      <c r="F40" s="174">
        <v>1120</v>
      </c>
      <c r="G40" s="174">
        <v>1120</v>
      </c>
      <c r="H40" s="174">
        <v>1120</v>
      </c>
      <c r="I40" s="174">
        <v>1120</v>
      </c>
      <c r="J40" s="174">
        <v>1120</v>
      </c>
      <c r="K40" s="174">
        <v>1120</v>
      </c>
      <c r="L40" s="210"/>
      <c r="M40" s="210"/>
    </row>
    <row r="41" spans="1:13" s="4" customFormat="1" ht="40.5" customHeight="1" x14ac:dyDescent="0.45">
      <c r="A41" s="12"/>
      <c r="B41" s="12"/>
      <c r="C41" s="25"/>
      <c r="D41" s="26"/>
      <c r="E41" s="27"/>
      <c r="F41" s="12"/>
      <c r="G41" s="27"/>
      <c r="H41" s="27"/>
      <c r="I41" s="28"/>
      <c r="J41" s="28"/>
      <c r="K41" s="12"/>
      <c r="L41" s="12"/>
      <c r="M41" s="12"/>
    </row>
    <row r="42" spans="1:13" s="10" customFormat="1" ht="40.5" customHeight="1" x14ac:dyDescent="0.45">
      <c r="B42" s="223" t="s">
        <v>130</v>
      </c>
      <c r="C42" s="134" t="s">
        <v>107</v>
      </c>
      <c r="D42" s="135" t="s">
        <v>106</v>
      </c>
      <c r="E42" s="166">
        <v>240.9</v>
      </c>
      <c r="F42" s="166">
        <v>240.9</v>
      </c>
      <c r="G42" s="166">
        <v>240.9</v>
      </c>
      <c r="H42" s="166">
        <v>240.9</v>
      </c>
      <c r="I42" s="166">
        <v>240.9</v>
      </c>
      <c r="J42" s="166">
        <v>240.9</v>
      </c>
      <c r="K42" s="166">
        <v>240.9</v>
      </c>
      <c r="L42" s="212" t="s">
        <v>217</v>
      </c>
      <c r="M42" s="212"/>
    </row>
    <row r="43" spans="1:13" s="10" customFormat="1" ht="40.5" customHeight="1" x14ac:dyDescent="0.45">
      <c r="B43" s="224"/>
      <c r="C43" s="134" t="s">
        <v>108</v>
      </c>
      <c r="D43" s="135" t="s">
        <v>106</v>
      </c>
      <c r="E43" s="166">
        <v>240.9</v>
      </c>
      <c r="F43" s="166">
        <v>240.9</v>
      </c>
      <c r="G43" s="166">
        <v>240.9</v>
      </c>
      <c r="H43" s="166">
        <v>240.9</v>
      </c>
      <c r="I43" s="166">
        <v>240.9</v>
      </c>
      <c r="J43" s="166">
        <v>240.9</v>
      </c>
      <c r="K43" s="166">
        <v>240.9</v>
      </c>
      <c r="L43" s="213"/>
      <c r="M43" s="213"/>
    </row>
    <row r="44" spans="1:13" s="10" customFormat="1" ht="40.5" customHeight="1" x14ac:dyDescent="0.45">
      <c r="B44" s="224"/>
      <c r="C44" s="134" t="s">
        <v>109</v>
      </c>
      <c r="D44" s="135" t="s">
        <v>126</v>
      </c>
      <c r="E44" s="166">
        <v>252.9</v>
      </c>
      <c r="F44" s="166">
        <v>252.9</v>
      </c>
      <c r="G44" s="166">
        <v>252.9</v>
      </c>
      <c r="H44" s="166">
        <v>252.9</v>
      </c>
      <c r="I44" s="166">
        <v>252.9</v>
      </c>
      <c r="J44" s="166">
        <v>252.9</v>
      </c>
      <c r="K44" s="166">
        <v>252.9</v>
      </c>
      <c r="L44" s="213"/>
      <c r="M44" s="213"/>
    </row>
    <row r="45" spans="1:13" s="10" customFormat="1" ht="40.5" customHeight="1" x14ac:dyDescent="0.45">
      <c r="B45" s="224"/>
      <c r="C45" s="36" t="s">
        <v>247</v>
      </c>
      <c r="D45" s="35"/>
      <c r="E45" s="174">
        <v>734.7</v>
      </c>
      <c r="F45" s="174">
        <v>734.7</v>
      </c>
      <c r="G45" s="174">
        <v>734.7</v>
      </c>
      <c r="H45" s="174">
        <v>734.7</v>
      </c>
      <c r="I45" s="174">
        <v>734.7</v>
      </c>
      <c r="J45" s="174">
        <v>734.7</v>
      </c>
      <c r="K45" s="174">
        <v>734.7</v>
      </c>
      <c r="L45" s="213"/>
      <c r="M45" s="213"/>
    </row>
    <row r="46" spans="1:13" s="12" customFormat="1" ht="40.5" customHeight="1" x14ac:dyDescent="0.45">
      <c r="C46" s="29"/>
      <c r="D46" s="17"/>
    </row>
    <row r="47" spans="1:13" s="2" customFormat="1" ht="40.5" customHeight="1" x14ac:dyDescent="0.45">
      <c r="A47" s="10"/>
      <c r="B47" s="223" t="s">
        <v>132</v>
      </c>
      <c r="C47" s="64" t="s">
        <v>186</v>
      </c>
      <c r="D47" s="135" t="s">
        <v>40</v>
      </c>
      <c r="E47" s="178">
        <v>24</v>
      </c>
      <c r="F47" s="180"/>
      <c r="G47" s="179"/>
      <c r="H47" s="180"/>
      <c r="I47" s="177"/>
      <c r="J47" s="177"/>
      <c r="K47" s="177"/>
      <c r="L47" s="212" t="s">
        <v>217</v>
      </c>
      <c r="M47" s="212"/>
    </row>
    <row r="48" spans="1:13" s="2" customFormat="1" ht="40.5" customHeight="1" x14ac:dyDescent="0.45">
      <c r="A48" s="10"/>
      <c r="B48" s="224"/>
      <c r="C48" s="64" t="s">
        <v>185</v>
      </c>
      <c r="D48" s="135" t="s">
        <v>124</v>
      </c>
      <c r="E48" s="177"/>
      <c r="F48" s="177"/>
      <c r="G48" s="180"/>
      <c r="H48" s="178">
        <v>24</v>
      </c>
      <c r="I48" s="177"/>
      <c r="J48" s="177"/>
      <c r="K48" s="177"/>
      <c r="L48" s="213"/>
      <c r="M48" s="213"/>
    </row>
    <row r="49" spans="1:18" s="2" customFormat="1" ht="40.5" customHeight="1" x14ac:dyDescent="0.45">
      <c r="A49" s="10"/>
      <c r="B49" s="224"/>
      <c r="C49" s="11" t="s">
        <v>187</v>
      </c>
      <c r="D49" s="135" t="s">
        <v>43</v>
      </c>
      <c r="E49" s="177"/>
      <c r="F49" s="178">
        <v>101</v>
      </c>
      <c r="G49" s="177"/>
      <c r="H49" s="177"/>
      <c r="I49" s="179"/>
      <c r="J49" s="178">
        <v>101</v>
      </c>
      <c r="K49" s="177"/>
      <c r="L49" s="213"/>
      <c r="M49" s="213"/>
    </row>
    <row r="50" spans="1:18" s="10" customFormat="1" ht="40.5" customHeight="1" x14ac:dyDescent="0.45">
      <c r="B50" s="224"/>
      <c r="C50" s="11" t="s">
        <v>42</v>
      </c>
      <c r="D50" s="135" t="s">
        <v>38</v>
      </c>
      <c r="E50" s="178">
        <v>78.3</v>
      </c>
      <c r="F50" s="180"/>
      <c r="G50" s="180"/>
      <c r="H50" s="180"/>
      <c r="I50" s="178">
        <v>78.3</v>
      </c>
      <c r="J50" s="180"/>
      <c r="K50" s="180"/>
      <c r="L50" s="213"/>
      <c r="M50" s="213"/>
    </row>
    <row r="51" spans="1:18" s="10" customFormat="1" ht="40.5" customHeight="1" x14ac:dyDescent="0.45">
      <c r="B51" s="224"/>
      <c r="C51" s="11" t="s">
        <v>8</v>
      </c>
      <c r="D51" s="135" t="s">
        <v>39</v>
      </c>
      <c r="E51" s="178">
        <v>15</v>
      </c>
      <c r="F51" s="180"/>
      <c r="G51" s="178">
        <v>15</v>
      </c>
      <c r="H51" s="180"/>
      <c r="I51" s="178">
        <v>15</v>
      </c>
      <c r="J51" s="180"/>
      <c r="K51" s="178">
        <v>15</v>
      </c>
      <c r="L51" s="213"/>
      <c r="M51" s="213"/>
    </row>
    <row r="52" spans="1:18" s="2" customFormat="1" ht="40.5" customHeight="1" x14ac:dyDescent="0.45">
      <c r="A52" s="10"/>
      <c r="B52" s="224"/>
      <c r="C52" s="11" t="s">
        <v>9</v>
      </c>
      <c r="D52" s="135" t="s">
        <v>39</v>
      </c>
      <c r="E52" s="180"/>
      <c r="F52" s="178">
        <v>15</v>
      </c>
      <c r="G52" s="180"/>
      <c r="H52" s="178">
        <v>15</v>
      </c>
      <c r="I52" s="180"/>
      <c r="J52" s="178">
        <v>15</v>
      </c>
      <c r="K52" s="180"/>
      <c r="L52" s="213"/>
      <c r="M52" s="213"/>
    </row>
    <row r="53" spans="1:18" s="2" customFormat="1" ht="40.5" customHeight="1" x14ac:dyDescent="0.45">
      <c r="A53" s="10"/>
      <c r="B53" s="224"/>
      <c r="C53" s="11" t="s">
        <v>10</v>
      </c>
      <c r="D53" s="135" t="s">
        <v>39</v>
      </c>
      <c r="E53" s="178">
        <v>15</v>
      </c>
      <c r="F53" s="180"/>
      <c r="G53" s="178">
        <v>15</v>
      </c>
      <c r="H53" s="180"/>
      <c r="I53" s="178">
        <v>15</v>
      </c>
      <c r="J53" s="180"/>
      <c r="K53" s="178">
        <v>15</v>
      </c>
      <c r="L53" s="213"/>
      <c r="M53" s="213"/>
    </row>
    <row r="54" spans="1:18" s="2" customFormat="1" ht="40.5" customHeight="1" x14ac:dyDescent="0.45">
      <c r="A54" s="10"/>
      <c r="B54" s="224"/>
      <c r="C54" s="11" t="s">
        <v>71</v>
      </c>
      <c r="D54" s="135" t="s">
        <v>39</v>
      </c>
      <c r="E54" s="180"/>
      <c r="F54" s="178">
        <v>15</v>
      </c>
      <c r="G54" s="180"/>
      <c r="H54" s="178">
        <v>15</v>
      </c>
      <c r="J54" s="178">
        <v>15</v>
      </c>
      <c r="K54" s="180"/>
      <c r="L54" s="213"/>
      <c r="M54" s="213"/>
    </row>
    <row r="55" spans="1:18" s="2" customFormat="1" ht="40.5" customHeight="1" x14ac:dyDescent="0.45">
      <c r="A55" s="10"/>
      <c r="B55" s="224"/>
      <c r="C55" s="11" t="s">
        <v>188</v>
      </c>
      <c r="D55" s="135" t="s">
        <v>39</v>
      </c>
      <c r="E55" s="178">
        <v>15</v>
      </c>
      <c r="F55" s="180"/>
      <c r="G55" s="178">
        <v>15</v>
      </c>
      <c r="H55" s="180"/>
      <c r="I55" s="178">
        <v>15</v>
      </c>
      <c r="J55" s="180"/>
      <c r="K55" s="178">
        <v>15</v>
      </c>
      <c r="L55" s="213"/>
      <c r="M55" s="213"/>
    </row>
    <row r="56" spans="1:18" s="2" customFormat="1" ht="40.5" customHeight="1" x14ac:dyDescent="0.45">
      <c r="A56" s="10"/>
      <c r="B56" s="224"/>
      <c r="C56" s="11" t="s">
        <v>235</v>
      </c>
      <c r="D56" s="135" t="s">
        <v>39</v>
      </c>
      <c r="E56" s="180"/>
      <c r="F56" s="178">
        <v>15</v>
      </c>
      <c r="G56" s="180"/>
      <c r="H56" s="178">
        <v>15</v>
      </c>
      <c r="I56" s="180"/>
      <c r="J56" s="178">
        <v>15</v>
      </c>
      <c r="L56" s="213"/>
      <c r="M56" s="213"/>
    </row>
    <row r="57" spans="1:18" s="2" customFormat="1" ht="40.5" customHeight="1" x14ac:dyDescent="0.45">
      <c r="A57" s="10"/>
      <c r="B57" s="224"/>
      <c r="C57" s="70" t="s">
        <v>191</v>
      </c>
      <c r="D57" s="135" t="s">
        <v>205</v>
      </c>
      <c r="E57" s="178">
        <v>20</v>
      </c>
      <c r="F57" s="177"/>
      <c r="G57" s="181"/>
      <c r="I57" s="181"/>
      <c r="J57" s="177"/>
      <c r="K57" s="181"/>
      <c r="L57" s="213"/>
      <c r="M57" s="213"/>
    </row>
    <row r="58" spans="1:18" s="2" customFormat="1" ht="40.5" customHeight="1" x14ac:dyDescent="0.45">
      <c r="A58" s="10"/>
      <c r="B58" s="224"/>
      <c r="C58" s="70" t="s">
        <v>192</v>
      </c>
      <c r="D58" s="135" t="s">
        <v>206</v>
      </c>
      <c r="E58" s="181"/>
      <c r="F58" s="177"/>
      <c r="H58" s="178">
        <v>28</v>
      </c>
      <c r="I58" s="181"/>
      <c r="J58" s="177"/>
      <c r="L58" s="213"/>
      <c r="M58" s="213"/>
    </row>
    <row r="59" spans="1:18" s="2" customFormat="1" ht="40.5" customHeight="1" x14ac:dyDescent="0.45">
      <c r="A59" s="10"/>
      <c r="B59" s="224"/>
      <c r="C59" s="70" t="s">
        <v>189</v>
      </c>
      <c r="D59" s="135" t="s">
        <v>207</v>
      </c>
      <c r="E59" s="181"/>
      <c r="F59" s="180"/>
      <c r="G59" s="178">
        <v>41</v>
      </c>
      <c r="H59" s="177"/>
      <c r="I59" s="178">
        <v>41</v>
      </c>
      <c r="J59" s="177"/>
      <c r="K59" s="178">
        <v>41</v>
      </c>
      <c r="L59" s="213"/>
      <c r="M59" s="213"/>
    </row>
    <row r="60" spans="1:18" s="2" customFormat="1" ht="40.5" customHeight="1" x14ac:dyDescent="0.45">
      <c r="A60" s="10"/>
      <c r="B60" s="224"/>
      <c r="C60" s="36" t="s">
        <v>247</v>
      </c>
      <c r="D60" s="35"/>
      <c r="E60" s="182">
        <f>E57+E55+E53+E51+E50+E47</f>
        <v>167.3</v>
      </c>
      <c r="F60" s="182">
        <f>F59+F56+F54+F52+F50+F49+E4724</f>
        <v>146</v>
      </c>
      <c r="G60" s="182">
        <f>G59+G55+G53+G51+G50</f>
        <v>86</v>
      </c>
      <c r="H60" s="182">
        <f>H58+H56+H54+H52+H50+H48</f>
        <v>97</v>
      </c>
      <c r="I60" s="182">
        <f>I59+I55+I53+I51+I50</f>
        <v>164.3</v>
      </c>
      <c r="J60" s="182">
        <f>J56+J54+J52+J50+J49</f>
        <v>146</v>
      </c>
      <c r="K60" s="182">
        <f>K59+K55+K53+K51+K50</f>
        <v>86</v>
      </c>
      <c r="L60" s="213"/>
      <c r="M60" s="213"/>
    </row>
    <row r="61" spans="1:18" s="2" customFormat="1" ht="40.5" customHeight="1" x14ac:dyDescent="0.45">
      <c r="A61" s="10"/>
      <c r="B61" s="168"/>
      <c r="C61" s="169"/>
      <c r="D61" s="21"/>
      <c r="E61" s="21"/>
      <c r="F61" s="21"/>
      <c r="G61" s="21"/>
      <c r="H61" s="21"/>
      <c r="I61" s="21"/>
      <c r="J61" s="21"/>
      <c r="K61" s="21"/>
      <c r="L61" s="3"/>
      <c r="M61" s="3"/>
    </row>
    <row r="62" spans="1:18" s="2" customFormat="1" ht="40.5" customHeight="1" x14ac:dyDescent="0.45">
      <c r="A62" s="10"/>
      <c r="B62" s="223" t="s">
        <v>133</v>
      </c>
      <c r="C62" s="134" t="s">
        <v>112</v>
      </c>
      <c r="D62" s="135" t="s">
        <v>110</v>
      </c>
      <c r="E62" s="166">
        <v>443.3</v>
      </c>
      <c r="F62" s="166">
        <v>443.3</v>
      </c>
      <c r="G62" s="166">
        <v>443.3</v>
      </c>
      <c r="H62" s="166">
        <v>443.3</v>
      </c>
      <c r="I62" s="166">
        <v>443.3</v>
      </c>
      <c r="J62" s="166">
        <v>443.3</v>
      </c>
      <c r="K62" s="166">
        <v>443.3</v>
      </c>
      <c r="L62" s="212" t="s">
        <v>217</v>
      </c>
      <c r="M62" s="212"/>
    </row>
    <row r="63" spans="1:18" s="2" customFormat="1" ht="40.5" customHeight="1" x14ac:dyDescent="0.45">
      <c r="A63" s="10"/>
      <c r="B63" s="224"/>
      <c r="C63" s="134" t="s">
        <v>113</v>
      </c>
      <c r="D63" s="135" t="s">
        <v>111</v>
      </c>
      <c r="E63" s="166">
        <v>28.2</v>
      </c>
      <c r="F63" s="166">
        <v>28.2</v>
      </c>
      <c r="G63" s="166">
        <v>28.2</v>
      </c>
      <c r="H63" s="166">
        <v>28.2</v>
      </c>
      <c r="I63" s="166">
        <v>28.2</v>
      </c>
      <c r="J63" s="166">
        <v>28.2</v>
      </c>
      <c r="K63" s="166">
        <v>28.2</v>
      </c>
      <c r="L63" s="213"/>
      <c r="M63" s="213"/>
      <c r="R63" s="201"/>
    </row>
    <row r="64" spans="1:18" s="2" customFormat="1" ht="40.5" customHeight="1" x14ac:dyDescent="0.45">
      <c r="A64" s="10"/>
      <c r="B64" s="224"/>
      <c r="C64" s="36" t="s">
        <v>247</v>
      </c>
      <c r="D64" s="146"/>
      <c r="E64" s="174">
        <v>471.5</v>
      </c>
      <c r="F64" s="174">
        <v>471.5</v>
      </c>
      <c r="G64" s="174">
        <v>471.5</v>
      </c>
      <c r="H64" s="174">
        <v>471.5</v>
      </c>
      <c r="I64" s="174">
        <v>471.5</v>
      </c>
      <c r="J64" s="174">
        <v>471.5</v>
      </c>
      <c r="K64" s="174">
        <v>471.5</v>
      </c>
      <c r="L64" s="213"/>
      <c r="M64" s="213"/>
      <c r="R64" s="201"/>
    </row>
    <row r="65" spans="1:13" s="2" customFormat="1" ht="40.5" customHeight="1" x14ac:dyDescent="0.45">
      <c r="A65" s="10"/>
      <c r="B65" s="168"/>
      <c r="C65" s="169"/>
      <c r="D65" s="21"/>
      <c r="E65" s="21"/>
      <c r="F65" s="21"/>
      <c r="G65" s="21"/>
      <c r="H65" s="21"/>
      <c r="I65" s="21"/>
      <c r="J65" s="21"/>
      <c r="K65" s="21"/>
      <c r="L65" s="3"/>
      <c r="M65" s="3"/>
    </row>
    <row r="66" spans="1:13" s="2" customFormat="1" ht="40.5" customHeight="1" x14ac:dyDescent="0.45">
      <c r="A66" s="10"/>
      <c r="B66" s="168"/>
      <c r="C66" s="169" t="s">
        <v>223</v>
      </c>
      <c r="D66" s="21"/>
      <c r="E66" s="21"/>
      <c r="F66" s="21"/>
      <c r="G66" s="21"/>
      <c r="H66" s="21"/>
      <c r="I66" s="21"/>
      <c r="J66" s="21"/>
      <c r="K66" s="21"/>
      <c r="L66" s="3"/>
      <c r="M66" s="3"/>
    </row>
    <row r="67" spans="1:13" s="2" customFormat="1" ht="40.5" customHeight="1" x14ac:dyDescent="0.45">
      <c r="A67" s="10"/>
      <c r="B67" s="223" t="s">
        <v>134</v>
      </c>
      <c r="C67" s="11" t="s">
        <v>225</v>
      </c>
      <c r="D67" s="15" t="s">
        <v>268</v>
      </c>
      <c r="E67" s="166">
        <v>18</v>
      </c>
      <c r="F67" s="146"/>
      <c r="G67" s="146"/>
      <c r="H67" s="146"/>
      <c r="I67" s="146"/>
      <c r="J67" s="146"/>
      <c r="K67" s="170"/>
      <c r="L67" s="216" t="s">
        <v>131</v>
      </c>
      <c r="M67" s="216"/>
    </row>
    <row r="68" spans="1:13" s="2" customFormat="1" ht="40.5" customHeight="1" x14ac:dyDescent="0.45">
      <c r="A68" s="10"/>
      <c r="B68" s="223"/>
      <c r="C68" s="11" t="s">
        <v>226</v>
      </c>
      <c r="D68" s="154" t="s">
        <v>269</v>
      </c>
      <c r="E68" s="166">
        <v>36</v>
      </c>
      <c r="F68" s="146"/>
      <c r="G68" s="146"/>
      <c r="H68" s="146"/>
      <c r="I68" s="146"/>
      <c r="J68" s="146"/>
      <c r="K68" s="170"/>
      <c r="L68" s="217"/>
      <c r="M68" s="217"/>
    </row>
    <row r="69" spans="1:13" s="2" customFormat="1" ht="40.5" customHeight="1" x14ac:dyDescent="0.45">
      <c r="A69" s="10"/>
      <c r="B69" s="224"/>
      <c r="C69" s="11" t="s">
        <v>228</v>
      </c>
      <c r="D69" s="154" t="s">
        <v>270</v>
      </c>
      <c r="E69" s="166">
        <v>20</v>
      </c>
      <c r="F69" s="146"/>
      <c r="G69" s="146"/>
      <c r="H69" s="146"/>
      <c r="I69" s="146"/>
      <c r="J69" s="146"/>
      <c r="K69" s="170"/>
      <c r="L69" s="217"/>
      <c r="M69" s="217"/>
    </row>
    <row r="70" spans="1:13" s="2" customFormat="1" ht="40.5" customHeight="1" x14ac:dyDescent="0.45">
      <c r="A70" s="10"/>
      <c r="B70" s="224"/>
      <c r="C70" s="11" t="s">
        <v>229</v>
      </c>
      <c r="D70" s="154" t="s">
        <v>268</v>
      </c>
      <c r="E70" s="166">
        <v>18</v>
      </c>
      <c r="F70" s="146"/>
      <c r="G70" s="146"/>
      <c r="H70" s="146"/>
      <c r="I70" s="146"/>
      <c r="J70" s="146"/>
      <c r="K70" s="170"/>
      <c r="L70" s="148"/>
      <c r="M70" s="148"/>
    </row>
    <row r="71" spans="1:13" s="2" customFormat="1" ht="40.5" customHeight="1" x14ac:dyDescent="0.45">
      <c r="A71" s="10"/>
      <c r="B71" s="224"/>
      <c r="C71" s="36" t="s">
        <v>247</v>
      </c>
      <c r="D71" s="146"/>
      <c r="E71" s="146">
        <v>92</v>
      </c>
      <c r="F71" s="146"/>
      <c r="G71" s="146"/>
      <c r="H71" s="146"/>
      <c r="I71" s="146"/>
      <c r="J71" s="146"/>
      <c r="K71" s="170"/>
      <c r="L71" s="149"/>
      <c r="M71" s="149"/>
    </row>
    <row r="72" spans="1:13" s="2" customFormat="1" ht="40.5" customHeight="1" x14ac:dyDescent="0.45">
      <c r="A72" s="10"/>
      <c r="B72" s="168"/>
      <c r="C72" s="169"/>
      <c r="D72" s="21"/>
      <c r="E72" s="21"/>
      <c r="F72" s="21"/>
      <c r="G72" s="21"/>
      <c r="H72" s="21"/>
      <c r="I72" s="21"/>
      <c r="J72" s="21"/>
      <c r="K72" s="21"/>
      <c r="L72" s="3"/>
      <c r="M72" s="3"/>
    </row>
    <row r="74" spans="1:13" ht="30" x14ac:dyDescent="0.35">
      <c r="C74" s="144" t="s">
        <v>152</v>
      </c>
      <c r="D74" s="143"/>
    </row>
    <row r="76" spans="1:13" ht="46.5" customHeight="1" x14ac:dyDescent="0.35">
      <c r="B76" s="223" t="s">
        <v>34</v>
      </c>
      <c r="C76" s="136" t="s">
        <v>158</v>
      </c>
      <c r="D76" s="176" t="s">
        <v>265</v>
      </c>
      <c r="E76" s="166">
        <v>585</v>
      </c>
      <c r="F76" s="166">
        <v>585</v>
      </c>
      <c r="G76" s="166">
        <v>585</v>
      </c>
      <c r="H76" s="166">
        <v>585</v>
      </c>
      <c r="I76" s="166">
        <v>585</v>
      </c>
      <c r="J76" s="174">
        <v>585</v>
      </c>
      <c r="K76" s="174">
        <v>585</v>
      </c>
      <c r="L76" s="216" t="s">
        <v>216</v>
      </c>
      <c r="M76" s="212"/>
    </row>
    <row r="77" spans="1:13" ht="46.5" customHeight="1" x14ac:dyDescent="0.35">
      <c r="B77" s="223"/>
      <c r="C77" s="36" t="s">
        <v>148</v>
      </c>
      <c r="D77" s="176"/>
      <c r="E77" s="175">
        <v>585</v>
      </c>
      <c r="F77" s="175">
        <v>585</v>
      </c>
      <c r="G77" s="175">
        <v>585</v>
      </c>
      <c r="H77" s="175">
        <v>585</v>
      </c>
      <c r="I77" s="175">
        <v>585</v>
      </c>
      <c r="J77" s="175">
        <v>585</v>
      </c>
      <c r="K77" s="175">
        <v>585</v>
      </c>
      <c r="L77" s="227"/>
      <c r="M77" s="212"/>
    </row>
    <row r="78" spans="1:13" ht="45.75" customHeight="1" x14ac:dyDescent="0.35">
      <c r="B78" s="224"/>
      <c r="C78" s="137" t="s">
        <v>161</v>
      </c>
      <c r="D78" s="176" t="s">
        <v>266</v>
      </c>
      <c r="E78" s="166">
        <v>601.20000000000005</v>
      </c>
      <c r="F78" s="166">
        <v>601.20000000000005</v>
      </c>
      <c r="G78" s="166">
        <v>601.20000000000005</v>
      </c>
      <c r="H78" s="166">
        <v>601.20000000000005</v>
      </c>
      <c r="I78" s="166">
        <v>601.20000000000005</v>
      </c>
      <c r="J78" s="174">
        <v>601.20000000000005</v>
      </c>
      <c r="K78" s="174">
        <v>601.20000000000005</v>
      </c>
      <c r="L78" s="225" t="s">
        <v>131</v>
      </c>
      <c r="M78" s="213"/>
    </row>
    <row r="79" spans="1:13" ht="45.75" customHeight="1" x14ac:dyDescent="0.35">
      <c r="B79" s="224"/>
      <c r="C79" s="138" t="s">
        <v>219</v>
      </c>
      <c r="D79" s="174" t="s">
        <v>267</v>
      </c>
      <c r="E79" s="175"/>
      <c r="F79" s="175"/>
      <c r="G79" s="175"/>
      <c r="H79" s="166">
        <v>169.4</v>
      </c>
      <c r="I79" s="175"/>
      <c r="J79" s="175"/>
      <c r="K79" s="175"/>
      <c r="L79" s="217"/>
      <c r="M79" s="213"/>
    </row>
    <row r="80" spans="1:13" ht="51.75" customHeight="1" x14ac:dyDescent="0.35">
      <c r="B80" s="224"/>
      <c r="C80" s="36" t="s">
        <v>247</v>
      </c>
      <c r="D80" s="130"/>
      <c r="E80" s="175" t="s">
        <v>246</v>
      </c>
      <c r="F80" s="175" t="s">
        <v>246</v>
      </c>
      <c r="G80" s="175" t="s">
        <v>246</v>
      </c>
      <c r="H80" s="175">
        <v>770.6</v>
      </c>
      <c r="I80" s="175" t="s">
        <v>246</v>
      </c>
      <c r="J80" s="175" t="s">
        <v>246</v>
      </c>
      <c r="K80" s="175" t="s">
        <v>246</v>
      </c>
      <c r="L80" s="226"/>
      <c r="M80" s="213"/>
    </row>
    <row r="83" spans="2:5" ht="37" x14ac:dyDescent="0.35">
      <c r="B83" s="21" t="s">
        <v>145</v>
      </c>
      <c r="C83" s="82" t="s">
        <v>147</v>
      </c>
      <c r="D83" s="207" t="s">
        <v>144</v>
      </c>
      <c r="E83" s="208"/>
    </row>
  </sheetData>
  <mergeCells count="32">
    <mergeCell ref="B16:B30"/>
    <mergeCell ref="L16:L30"/>
    <mergeCell ref="B62:B64"/>
    <mergeCell ref="L62:L64"/>
    <mergeCell ref="M62:M64"/>
    <mergeCell ref="B47:B60"/>
    <mergeCell ref="B37:B40"/>
    <mergeCell ref="L42:L45"/>
    <mergeCell ref="B42:B45"/>
    <mergeCell ref="B76:B80"/>
    <mergeCell ref="M76:M80"/>
    <mergeCell ref="L78:L80"/>
    <mergeCell ref="L76:L77"/>
    <mergeCell ref="B67:B71"/>
    <mergeCell ref="M5:M7"/>
    <mergeCell ref="L5:L7"/>
    <mergeCell ref="B5:B7"/>
    <mergeCell ref="B9:B14"/>
    <mergeCell ref="C8:K8"/>
    <mergeCell ref="D83:E83"/>
    <mergeCell ref="M9:M14"/>
    <mergeCell ref="M16:M17"/>
    <mergeCell ref="M18:M30"/>
    <mergeCell ref="M37:M40"/>
    <mergeCell ref="M42:M45"/>
    <mergeCell ref="M47:M60"/>
    <mergeCell ref="L9:L14"/>
    <mergeCell ref="C15:K15"/>
    <mergeCell ref="L47:L60"/>
    <mergeCell ref="L37:L40"/>
    <mergeCell ref="L67:L69"/>
    <mergeCell ref="M67:M69"/>
  </mergeCells>
  <pageMargins left="0.23622047244094491" right="0.23622047244094491" top="0.35433070866141736" bottom="0.35433070866141736" header="0.31496062992125984" footer="0.31496062992125984"/>
  <pageSetup paperSize="9" scale="42" fitToHeight="0" orientation="landscape" r:id="rId1"/>
  <rowBreaks count="1" manualBreakCount="1">
    <brk id="3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8"/>
  <sheetViews>
    <sheetView view="pageBreakPreview" topLeftCell="A52" zoomScale="60" zoomScaleNormal="53" workbookViewId="0">
      <selection activeCell="B8" sqref="B8:E12"/>
    </sheetView>
  </sheetViews>
  <sheetFormatPr defaultColWidth="9.1796875" defaultRowHeight="18.5" x14ac:dyDescent="0.45"/>
  <cols>
    <col min="1" max="1" width="9.1796875" style="33"/>
    <col min="2" max="2" width="21.54296875" style="21" customWidth="1"/>
    <col min="3" max="3" width="61" style="2" customWidth="1"/>
    <col min="4" max="4" width="24.453125" style="33" customWidth="1"/>
    <col min="5" max="5" width="25.26953125" style="33" customWidth="1"/>
    <col min="6" max="16384" width="9.1796875" style="1"/>
  </cols>
  <sheetData>
    <row r="1" spans="1:45" x14ac:dyDescent="0.45">
      <c r="C1" s="18"/>
      <c r="E1" s="33" t="s">
        <v>142</v>
      </c>
    </row>
    <row r="2" spans="1:45" ht="31.5" customHeight="1" x14ac:dyDescent="0.35">
      <c r="B2" s="240" t="s">
        <v>140</v>
      </c>
      <c r="C2" s="208"/>
      <c r="D2" s="208"/>
      <c r="E2" s="208"/>
    </row>
    <row r="3" spans="1:45" ht="79.5" customHeight="1" x14ac:dyDescent="0.45">
      <c r="B3" s="81" t="s">
        <v>122</v>
      </c>
      <c r="J3" s="31"/>
    </row>
    <row r="4" spans="1:45" ht="61.5" customHeight="1" x14ac:dyDescent="0.35">
      <c r="B4" s="34" t="s">
        <v>129</v>
      </c>
      <c r="C4" s="34" t="s">
        <v>59</v>
      </c>
      <c r="D4" s="80" t="s">
        <v>139</v>
      </c>
      <c r="E4" s="37" t="s">
        <v>138</v>
      </c>
    </row>
    <row r="5" spans="1:45" ht="41.25" customHeight="1" x14ac:dyDescent="0.35">
      <c r="B5" s="218" t="s">
        <v>34</v>
      </c>
      <c r="C5" s="5" t="s">
        <v>99</v>
      </c>
      <c r="D5" s="209"/>
      <c r="E5" s="209"/>
    </row>
    <row r="6" spans="1:45" ht="41.25" customHeight="1" x14ac:dyDescent="0.35">
      <c r="B6" s="210"/>
      <c r="C6" s="5" t="s">
        <v>102</v>
      </c>
      <c r="D6" s="243"/>
      <c r="E6" s="243"/>
    </row>
    <row r="7" spans="1:45" ht="41.25" customHeight="1" x14ac:dyDescent="0.35">
      <c r="B7" s="22"/>
      <c r="C7" s="22"/>
      <c r="D7" s="21"/>
      <c r="E7" s="21"/>
    </row>
    <row r="8" spans="1:45" ht="41.25" customHeight="1" x14ac:dyDescent="0.35">
      <c r="B8" s="204" t="s">
        <v>129</v>
      </c>
      <c r="C8" s="204" t="s">
        <v>59</v>
      </c>
      <c r="D8" s="80" t="s">
        <v>139</v>
      </c>
      <c r="E8" s="202" t="s">
        <v>138</v>
      </c>
    </row>
    <row r="9" spans="1:45" s="206" customFormat="1" ht="43.5" customHeight="1" x14ac:dyDescent="0.45">
      <c r="A9" s="12"/>
      <c r="B9" s="220" t="s">
        <v>130</v>
      </c>
      <c r="C9" s="5" t="s">
        <v>114</v>
      </c>
      <c r="D9" s="209"/>
      <c r="E9" s="209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</row>
    <row r="10" spans="1:45" s="206" customFormat="1" ht="43.5" customHeight="1" x14ac:dyDescent="0.45">
      <c r="A10" s="12"/>
      <c r="B10" s="210"/>
      <c r="C10" s="5" t="s">
        <v>115</v>
      </c>
      <c r="D10" s="210"/>
      <c r="E10" s="210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</row>
    <row r="11" spans="1:45" s="19" customFormat="1" ht="43.5" customHeight="1" x14ac:dyDescent="0.45">
      <c r="A11" s="10"/>
      <c r="B11" s="210"/>
      <c r="C11" s="5" t="s">
        <v>116</v>
      </c>
      <c r="D11" s="210"/>
      <c r="E11" s="210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</row>
    <row r="12" spans="1:45" s="19" customFormat="1" ht="43.5" customHeight="1" x14ac:dyDescent="0.45">
      <c r="A12" s="10"/>
      <c r="B12" s="210"/>
      <c r="C12" s="5" t="s">
        <v>117</v>
      </c>
      <c r="D12" s="210"/>
      <c r="E12" s="210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</row>
    <row r="13" spans="1:45" s="19" customFormat="1" ht="43.5" customHeight="1" x14ac:dyDescent="0.45">
      <c r="A13" s="10"/>
      <c r="B13" s="63"/>
      <c r="C13" s="22"/>
      <c r="D13" s="28"/>
      <c r="E13" s="10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</row>
    <row r="14" spans="1:45" s="19" customFormat="1" ht="43.5" customHeight="1" x14ac:dyDescent="0.45">
      <c r="A14" s="10"/>
      <c r="B14" s="34" t="s">
        <v>129</v>
      </c>
      <c r="C14" s="34" t="s">
        <v>59</v>
      </c>
      <c r="D14" s="80" t="s">
        <v>139</v>
      </c>
      <c r="E14" s="37" t="s">
        <v>138</v>
      </c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</row>
    <row r="15" spans="1:45" s="19" customFormat="1" ht="43.5" customHeight="1" x14ac:dyDescent="0.45">
      <c r="A15" s="10"/>
      <c r="B15" s="218" t="s">
        <v>132</v>
      </c>
      <c r="C15" s="5" t="s">
        <v>118</v>
      </c>
      <c r="D15" s="209"/>
      <c r="E15" s="209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</row>
    <row r="16" spans="1:45" s="19" customFormat="1" ht="43.5" customHeight="1" x14ac:dyDescent="0.45">
      <c r="A16" s="10"/>
      <c r="B16" s="210"/>
      <c r="C16" s="5" t="s">
        <v>119</v>
      </c>
      <c r="D16" s="210"/>
      <c r="E16" s="210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</row>
    <row r="17" spans="1:45" s="19" customFormat="1" ht="43.5" customHeight="1" x14ac:dyDescent="0.45">
      <c r="A17" s="10"/>
      <c r="B17" s="63"/>
      <c r="C17" s="22"/>
      <c r="D17" s="79"/>
      <c r="E17" s="10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</row>
    <row r="18" spans="1:45" s="19" customFormat="1" ht="43.5" customHeight="1" x14ac:dyDescent="0.45">
      <c r="A18" s="10"/>
      <c r="B18" s="34" t="s">
        <v>129</v>
      </c>
      <c r="C18" s="34" t="s">
        <v>59</v>
      </c>
      <c r="D18" s="80" t="s">
        <v>139</v>
      </c>
      <c r="E18" s="37" t="s">
        <v>138</v>
      </c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</row>
    <row r="19" spans="1:45" s="19" customFormat="1" ht="43.5" customHeight="1" x14ac:dyDescent="0.45">
      <c r="A19" s="10"/>
      <c r="B19" s="237" t="s">
        <v>133</v>
      </c>
      <c r="C19" s="64" t="s">
        <v>101</v>
      </c>
      <c r="D19" s="241"/>
      <c r="E19" s="241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</row>
    <row r="20" spans="1:45" s="19" customFormat="1" ht="43.5" customHeight="1" x14ac:dyDescent="0.45">
      <c r="A20" s="10"/>
      <c r="B20" s="238"/>
      <c r="C20" s="5" t="s">
        <v>237</v>
      </c>
      <c r="D20" s="241"/>
      <c r="E20" s="241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</row>
    <row r="21" spans="1:45" s="19" customFormat="1" ht="43.5" customHeight="1" x14ac:dyDescent="0.45">
      <c r="A21" s="10"/>
      <c r="B21" s="238"/>
      <c r="C21" s="5" t="s">
        <v>6</v>
      </c>
      <c r="D21" s="241"/>
      <c r="E21" s="241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</row>
    <row r="22" spans="1:45" s="19" customFormat="1" ht="43.5" customHeight="1" x14ac:dyDescent="0.45">
      <c r="A22" s="10"/>
      <c r="B22" s="238"/>
      <c r="C22" s="5" t="s">
        <v>244</v>
      </c>
      <c r="D22" s="241"/>
      <c r="E22" s="241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</row>
    <row r="23" spans="1:45" s="19" customFormat="1" ht="43.5" customHeight="1" x14ac:dyDescent="0.45">
      <c r="A23" s="10"/>
      <c r="B23" s="238"/>
      <c r="C23" s="5" t="s">
        <v>245</v>
      </c>
      <c r="D23" s="241"/>
      <c r="E23" s="241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</row>
    <row r="24" spans="1:45" s="19" customFormat="1" ht="43.5" customHeight="1" x14ac:dyDescent="0.45">
      <c r="A24" s="10"/>
      <c r="B24" s="238"/>
      <c r="C24" s="5" t="s">
        <v>3</v>
      </c>
      <c r="D24" s="241"/>
      <c r="E24" s="241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</row>
    <row r="25" spans="1:45" s="19" customFormat="1" ht="43.5" customHeight="1" x14ac:dyDescent="0.45">
      <c r="A25" s="10"/>
      <c r="B25" s="238"/>
      <c r="C25" s="5" t="s">
        <v>240</v>
      </c>
      <c r="D25" s="241"/>
      <c r="E25" s="241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</row>
    <row r="26" spans="1:45" s="19" customFormat="1" ht="43.5" customHeight="1" x14ac:dyDescent="0.45">
      <c r="A26" s="10"/>
      <c r="B26" s="238"/>
      <c r="C26" s="5" t="s">
        <v>5</v>
      </c>
      <c r="D26" s="241"/>
      <c r="E26" s="241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</row>
    <row r="27" spans="1:45" s="19" customFormat="1" ht="43.5" customHeight="1" x14ac:dyDescent="0.45">
      <c r="A27" s="10"/>
      <c r="B27" s="238"/>
      <c r="C27" s="5" t="s">
        <v>241</v>
      </c>
      <c r="D27" s="241"/>
      <c r="E27" s="241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</row>
    <row r="28" spans="1:45" s="19" customFormat="1" ht="43.5" customHeight="1" x14ac:dyDescent="0.45">
      <c r="A28" s="10"/>
      <c r="B28" s="238"/>
      <c r="C28" s="5" t="s">
        <v>7</v>
      </c>
      <c r="D28" s="241"/>
      <c r="E28" s="241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</row>
    <row r="29" spans="1:45" s="19" customFormat="1" ht="43.5" customHeight="1" x14ac:dyDescent="0.45">
      <c r="A29" s="10"/>
      <c r="B29" s="238"/>
      <c r="C29" s="5" t="s">
        <v>242</v>
      </c>
      <c r="D29" s="241"/>
      <c r="E29" s="241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</row>
    <row r="30" spans="1:45" s="19" customFormat="1" ht="43.5" customHeight="1" x14ac:dyDescent="0.45">
      <c r="A30" s="10"/>
      <c r="B30" s="238"/>
      <c r="C30" s="5" t="s">
        <v>120</v>
      </c>
      <c r="D30" s="241"/>
      <c r="E30" s="241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</row>
    <row r="31" spans="1:45" s="19" customFormat="1" ht="43.5" customHeight="1" x14ac:dyDescent="0.45">
      <c r="A31" s="10"/>
      <c r="B31" s="239"/>
      <c r="C31" s="5" t="s">
        <v>121</v>
      </c>
      <c r="D31" s="242"/>
      <c r="E31" s="2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</row>
    <row r="32" spans="1:45" s="2" customFormat="1" x14ac:dyDescent="0.45">
      <c r="A32" s="10"/>
      <c r="B32" s="12"/>
      <c r="C32" s="16"/>
      <c r="D32" s="79"/>
      <c r="E32" s="10"/>
    </row>
    <row r="33" spans="1:5" s="2" customFormat="1" x14ac:dyDescent="0.45">
      <c r="A33" s="10"/>
      <c r="B33" s="12"/>
      <c r="C33" s="23"/>
      <c r="D33" s="79"/>
      <c r="E33" s="10"/>
    </row>
    <row r="34" spans="1:5" s="2" customFormat="1" ht="32.5" x14ac:dyDescent="0.45">
      <c r="A34" s="10"/>
      <c r="B34" s="81" t="s">
        <v>32</v>
      </c>
      <c r="D34" s="79"/>
      <c r="E34" s="10"/>
    </row>
    <row r="35" spans="1:5" s="2" customFormat="1" ht="26" x14ac:dyDescent="0.6">
      <c r="A35" s="10"/>
      <c r="B35" s="12"/>
      <c r="C35" s="9"/>
      <c r="D35" s="79"/>
      <c r="E35" s="10"/>
    </row>
    <row r="36" spans="1:5" s="2" customFormat="1" ht="66" customHeight="1" x14ac:dyDescent="0.45">
      <c r="A36" s="10"/>
      <c r="B36" s="34" t="s">
        <v>129</v>
      </c>
      <c r="C36" s="34" t="s">
        <v>59</v>
      </c>
      <c r="D36" s="80" t="s">
        <v>139</v>
      </c>
      <c r="E36" s="37" t="s">
        <v>138</v>
      </c>
    </row>
    <row r="37" spans="1:5" s="2" customFormat="1" ht="40.5" customHeight="1" x14ac:dyDescent="0.45">
      <c r="A37" s="10"/>
      <c r="B37" s="218" t="s">
        <v>34</v>
      </c>
      <c r="C37" s="32" t="s">
        <v>212</v>
      </c>
      <c r="D37" s="209"/>
      <c r="E37" s="209"/>
    </row>
    <row r="38" spans="1:5" s="2" customFormat="1" ht="40.5" customHeight="1" x14ac:dyDescent="0.45">
      <c r="A38" s="10"/>
      <c r="B38" s="218"/>
      <c r="C38" s="32" t="s">
        <v>211</v>
      </c>
      <c r="D38" s="209"/>
      <c r="E38" s="209"/>
    </row>
    <row r="39" spans="1:5" s="2" customFormat="1" ht="40.5" customHeight="1" x14ac:dyDescent="0.45">
      <c r="A39" s="10"/>
      <c r="B39" s="210"/>
      <c r="C39" s="32" t="s">
        <v>210</v>
      </c>
      <c r="D39" s="210"/>
      <c r="E39" s="210"/>
    </row>
    <row r="40" spans="1:5" s="4" customFormat="1" ht="40.5" customHeight="1" x14ac:dyDescent="0.45">
      <c r="A40" s="12"/>
      <c r="B40" s="12"/>
      <c r="C40" s="25"/>
      <c r="D40" s="28"/>
      <c r="E40" s="12"/>
    </row>
    <row r="41" spans="1:5" s="4" customFormat="1" ht="40.5" customHeight="1" x14ac:dyDescent="0.45">
      <c r="A41" s="12"/>
      <c r="B41" s="34" t="s">
        <v>129</v>
      </c>
      <c r="C41" s="34" t="s">
        <v>59</v>
      </c>
      <c r="D41" s="80" t="s">
        <v>139</v>
      </c>
      <c r="E41" s="37" t="s">
        <v>138</v>
      </c>
    </row>
    <row r="42" spans="1:5" s="10" customFormat="1" ht="40.5" customHeight="1" x14ac:dyDescent="0.45">
      <c r="B42" s="234" t="s">
        <v>130</v>
      </c>
      <c r="C42" s="134" t="s">
        <v>107</v>
      </c>
      <c r="D42" s="234"/>
      <c r="E42" s="234"/>
    </row>
    <row r="43" spans="1:5" s="10" customFormat="1" ht="40.5" customHeight="1" x14ac:dyDescent="0.45">
      <c r="B43" s="235"/>
      <c r="C43" s="134" t="s">
        <v>108</v>
      </c>
      <c r="D43" s="235"/>
      <c r="E43" s="235"/>
    </row>
    <row r="44" spans="1:5" s="10" customFormat="1" ht="40.5" customHeight="1" x14ac:dyDescent="0.45">
      <c r="B44" s="236"/>
      <c r="C44" s="134" t="s">
        <v>109</v>
      </c>
      <c r="D44" s="236"/>
      <c r="E44" s="236"/>
    </row>
    <row r="45" spans="1:5" s="12" customFormat="1" ht="40.5" customHeight="1" x14ac:dyDescent="0.45">
      <c r="C45" s="29"/>
      <c r="D45" s="28"/>
    </row>
    <row r="46" spans="1:5" s="12" customFormat="1" ht="40.5" customHeight="1" x14ac:dyDescent="0.45">
      <c r="B46" s="34" t="s">
        <v>129</v>
      </c>
      <c r="C46" s="34" t="s">
        <v>59</v>
      </c>
      <c r="D46" s="80" t="s">
        <v>139</v>
      </c>
      <c r="E46" s="37" t="s">
        <v>138</v>
      </c>
    </row>
    <row r="47" spans="1:5" s="2" customFormat="1" ht="40.5" customHeight="1" x14ac:dyDescent="0.45">
      <c r="A47" s="10"/>
      <c r="B47" s="234" t="s">
        <v>132</v>
      </c>
      <c r="C47" s="8" t="s">
        <v>186</v>
      </c>
      <c r="D47" s="234"/>
      <c r="E47" s="234"/>
    </row>
    <row r="48" spans="1:5" s="2" customFormat="1" ht="40.5" customHeight="1" x14ac:dyDescent="0.45">
      <c r="A48" s="10"/>
      <c r="B48" s="235"/>
      <c r="C48" s="8" t="s">
        <v>213</v>
      </c>
      <c r="D48" s="235"/>
      <c r="E48" s="235"/>
    </row>
    <row r="49" spans="1:5" s="2" customFormat="1" ht="40.5" customHeight="1" x14ac:dyDescent="0.45">
      <c r="A49" s="10"/>
      <c r="B49" s="235"/>
      <c r="C49" s="11" t="s">
        <v>187</v>
      </c>
      <c r="D49" s="235"/>
      <c r="E49" s="235"/>
    </row>
    <row r="50" spans="1:5" s="10" customFormat="1" ht="40.5" customHeight="1" x14ac:dyDescent="0.45">
      <c r="B50" s="235"/>
      <c r="C50" s="11" t="s">
        <v>42</v>
      </c>
      <c r="D50" s="235"/>
      <c r="E50" s="235"/>
    </row>
    <row r="51" spans="1:5" s="10" customFormat="1" ht="40.5" customHeight="1" x14ac:dyDescent="0.45">
      <c r="B51" s="235"/>
      <c r="C51" s="7" t="s">
        <v>8</v>
      </c>
      <c r="D51" s="235"/>
      <c r="E51" s="235"/>
    </row>
    <row r="52" spans="1:5" s="2" customFormat="1" ht="40.5" customHeight="1" x14ac:dyDescent="0.45">
      <c r="A52" s="10"/>
      <c r="B52" s="235"/>
      <c r="C52" s="7" t="s">
        <v>9</v>
      </c>
      <c r="D52" s="235"/>
      <c r="E52" s="235"/>
    </row>
    <row r="53" spans="1:5" s="2" customFormat="1" ht="40.5" customHeight="1" x14ac:dyDescent="0.45">
      <c r="A53" s="10"/>
      <c r="B53" s="235"/>
      <c r="C53" s="7" t="s">
        <v>10</v>
      </c>
      <c r="D53" s="235"/>
      <c r="E53" s="235"/>
    </row>
    <row r="54" spans="1:5" s="2" customFormat="1" ht="40.5" customHeight="1" x14ac:dyDescent="0.45">
      <c r="A54" s="10"/>
      <c r="B54" s="235"/>
      <c r="C54" s="7" t="s">
        <v>71</v>
      </c>
      <c r="D54" s="235"/>
      <c r="E54" s="235"/>
    </row>
    <row r="55" spans="1:5" s="2" customFormat="1" ht="40.5" customHeight="1" x14ac:dyDescent="0.45">
      <c r="A55" s="10"/>
      <c r="B55" s="235"/>
      <c r="C55" s="7" t="s">
        <v>188</v>
      </c>
      <c r="D55" s="235"/>
      <c r="E55" s="235"/>
    </row>
    <row r="56" spans="1:5" s="2" customFormat="1" ht="40.5" customHeight="1" x14ac:dyDescent="0.45">
      <c r="A56" s="10"/>
      <c r="B56" s="235"/>
      <c r="C56" s="7" t="s">
        <v>235</v>
      </c>
      <c r="D56" s="235"/>
      <c r="E56" s="235"/>
    </row>
    <row r="57" spans="1:5" s="2" customFormat="1" ht="40.5" customHeight="1" x14ac:dyDescent="0.45">
      <c r="A57" s="10"/>
      <c r="B57" s="235"/>
      <c r="C57" s="7" t="s">
        <v>191</v>
      </c>
      <c r="D57" s="235"/>
      <c r="E57" s="235"/>
    </row>
    <row r="58" spans="1:5" s="2" customFormat="1" ht="40.5" customHeight="1" x14ac:dyDescent="0.45">
      <c r="A58" s="10"/>
      <c r="B58" s="235"/>
      <c r="C58" s="7" t="s">
        <v>192</v>
      </c>
      <c r="D58" s="235"/>
      <c r="E58" s="235"/>
    </row>
    <row r="59" spans="1:5" s="2" customFormat="1" ht="40.5" customHeight="1" x14ac:dyDescent="0.45">
      <c r="A59" s="10"/>
      <c r="B59" s="236"/>
      <c r="C59" s="7" t="s">
        <v>189</v>
      </c>
      <c r="D59" s="236"/>
      <c r="E59" s="236"/>
    </row>
    <row r="60" spans="1:5" s="10" customFormat="1" ht="40.5" customHeight="1" x14ac:dyDescent="0.45">
      <c r="B60" s="164"/>
      <c r="C60" s="61"/>
      <c r="D60" s="164"/>
      <c r="E60" s="164"/>
    </row>
    <row r="61" spans="1:5" s="10" customFormat="1" ht="40.5" customHeight="1" x14ac:dyDescent="0.45">
      <c r="B61" s="147" t="s">
        <v>129</v>
      </c>
      <c r="C61" s="147" t="s">
        <v>59</v>
      </c>
      <c r="D61" s="80" t="s">
        <v>139</v>
      </c>
      <c r="E61" s="150" t="s">
        <v>138</v>
      </c>
    </row>
    <row r="62" spans="1:5" s="10" customFormat="1" ht="40.5" customHeight="1" x14ac:dyDescent="0.45">
      <c r="B62" s="234" t="s">
        <v>133</v>
      </c>
      <c r="C62" s="134" t="s">
        <v>112</v>
      </c>
      <c r="D62" s="234"/>
      <c r="E62" s="234"/>
    </row>
    <row r="63" spans="1:5" s="10" customFormat="1" ht="40.5" customHeight="1" x14ac:dyDescent="0.45">
      <c r="B63" s="236"/>
      <c r="C63" s="134" t="s">
        <v>113</v>
      </c>
      <c r="D63" s="236"/>
      <c r="E63" s="236"/>
    </row>
    <row r="64" spans="1:5" s="10" customFormat="1" ht="40.5" customHeight="1" x14ac:dyDescent="0.45">
      <c r="B64" s="164"/>
      <c r="C64" s="61"/>
      <c r="D64" s="164"/>
      <c r="E64" s="164"/>
    </row>
    <row r="65" spans="2:5" s="10" customFormat="1" ht="40.5" customHeight="1" x14ac:dyDescent="0.45">
      <c r="B65" s="164"/>
      <c r="C65" s="171" t="s">
        <v>223</v>
      </c>
    </row>
    <row r="66" spans="2:5" s="10" customFormat="1" ht="40.5" customHeight="1" x14ac:dyDescent="0.45">
      <c r="B66" s="147" t="s">
        <v>129</v>
      </c>
      <c r="C66" s="147" t="s">
        <v>59</v>
      </c>
      <c r="D66" s="80" t="s">
        <v>139</v>
      </c>
      <c r="E66" s="150" t="s">
        <v>138</v>
      </c>
    </row>
    <row r="67" spans="2:5" s="10" customFormat="1" ht="40.5" customHeight="1" x14ac:dyDescent="0.45">
      <c r="B67" s="234" t="s">
        <v>134</v>
      </c>
      <c r="C67" s="11" t="s">
        <v>225</v>
      </c>
      <c r="D67" s="151"/>
      <c r="E67" s="151"/>
    </row>
    <row r="68" spans="2:5" s="10" customFormat="1" ht="40.5" customHeight="1" x14ac:dyDescent="0.45">
      <c r="B68" s="235"/>
      <c r="C68" s="11" t="s">
        <v>226</v>
      </c>
      <c r="D68" s="152"/>
      <c r="E68" s="152"/>
    </row>
    <row r="69" spans="2:5" s="10" customFormat="1" ht="40.5" customHeight="1" x14ac:dyDescent="0.45">
      <c r="B69" s="235"/>
      <c r="C69" s="11" t="s">
        <v>228</v>
      </c>
      <c r="D69" s="152"/>
      <c r="E69" s="152"/>
    </row>
    <row r="70" spans="2:5" s="10" customFormat="1" ht="40.5" customHeight="1" x14ac:dyDescent="0.45">
      <c r="B70" s="236"/>
      <c r="C70" s="11" t="s">
        <v>229</v>
      </c>
      <c r="D70" s="153"/>
      <c r="E70" s="153"/>
    </row>
    <row r="71" spans="2:5" s="10" customFormat="1" ht="40.5" customHeight="1" x14ac:dyDescent="0.45">
      <c r="B71" s="164"/>
      <c r="C71" s="61"/>
      <c r="D71" s="164"/>
      <c r="E71" s="164"/>
    </row>
    <row r="72" spans="2:5" ht="27.5" x14ac:dyDescent="0.35">
      <c r="C72" s="140"/>
    </row>
    <row r="73" spans="2:5" ht="28.5" x14ac:dyDescent="0.65">
      <c r="B73" s="141" t="s">
        <v>152</v>
      </c>
    </row>
    <row r="74" spans="2:5" ht="36" customHeight="1" x14ac:dyDescent="0.35">
      <c r="C74" s="3"/>
      <c r="D74" s="172"/>
      <c r="E74" s="157"/>
    </row>
    <row r="75" spans="2:5" ht="45.75" customHeight="1" x14ac:dyDescent="0.35">
      <c r="B75" s="131" t="s">
        <v>129</v>
      </c>
      <c r="C75" s="147" t="s">
        <v>59</v>
      </c>
      <c r="D75" s="80" t="s">
        <v>139</v>
      </c>
      <c r="E75" s="150" t="s">
        <v>138</v>
      </c>
    </row>
    <row r="76" spans="2:5" ht="45" customHeight="1" x14ac:dyDescent="0.35">
      <c r="B76" s="234" t="s">
        <v>34</v>
      </c>
      <c r="C76" s="136" t="s">
        <v>218</v>
      </c>
      <c r="D76" s="151"/>
      <c r="E76" s="151"/>
    </row>
    <row r="77" spans="2:5" ht="45.75" customHeight="1" x14ac:dyDescent="0.35">
      <c r="B77" s="235"/>
      <c r="C77" s="137" t="s">
        <v>221</v>
      </c>
      <c r="D77" s="152"/>
      <c r="E77" s="152"/>
    </row>
    <row r="78" spans="2:5" ht="20.5" x14ac:dyDescent="0.35">
      <c r="B78" s="236"/>
      <c r="C78" s="138" t="s">
        <v>220</v>
      </c>
      <c r="D78" s="153"/>
      <c r="E78" s="153"/>
    </row>
  </sheetData>
  <mergeCells count="27">
    <mergeCell ref="B76:B78"/>
    <mergeCell ref="B47:B59"/>
    <mergeCell ref="D47:D59"/>
    <mergeCell ref="E47:E59"/>
    <mergeCell ref="B67:B70"/>
    <mergeCell ref="B62:B63"/>
    <mergeCell ref="D62:D63"/>
    <mergeCell ref="E62:E63"/>
    <mergeCell ref="B2:E2"/>
    <mergeCell ref="B37:B39"/>
    <mergeCell ref="D37:D39"/>
    <mergeCell ref="E37:E39"/>
    <mergeCell ref="E15:E16"/>
    <mergeCell ref="B9:B12"/>
    <mergeCell ref="B15:B16"/>
    <mergeCell ref="D19:D31"/>
    <mergeCell ref="E19:E31"/>
    <mergeCell ref="E5:E6"/>
    <mergeCell ref="D5:D6"/>
    <mergeCell ref="D9:D12"/>
    <mergeCell ref="E9:E12"/>
    <mergeCell ref="E42:E44"/>
    <mergeCell ref="B42:B44"/>
    <mergeCell ref="D42:D44"/>
    <mergeCell ref="D15:D16"/>
    <mergeCell ref="B5:B6"/>
    <mergeCell ref="B19:B31"/>
  </mergeCells>
  <pageMargins left="0.7" right="0.7" top="0.75" bottom="0.75" header="0.3" footer="0.3"/>
  <pageSetup paperSize="9" scale="53" orientation="portrait" r:id="rId1"/>
  <rowBreaks count="2" manualBreakCount="2">
    <brk id="32" max="4" man="1"/>
    <brk id="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94"/>
  <sheetViews>
    <sheetView tabSelected="1" view="pageBreakPreview" zoomScale="60" zoomScaleNormal="73" workbookViewId="0">
      <selection activeCell="D3" sqref="D3"/>
    </sheetView>
  </sheetViews>
  <sheetFormatPr defaultColWidth="9.1796875" defaultRowHeight="18.5" x14ac:dyDescent="0.45"/>
  <cols>
    <col min="1" max="1" width="21.54296875" style="58" customWidth="1"/>
    <col min="2" max="2" width="44.81640625" style="10" customWidth="1"/>
    <col min="3" max="3" width="32" style="10" customWidth="1"/>
    <col min="4" max="4" width="37.7265625" style="10" customWidth="1"/>
    <col min="5" max="5" width="23.26953125" style="10" customWidth="1"/>
    <col min="6" max="6" width="26.54296875" style="10" customWidth="1"/>
    <col min="7" max="7" width="26.453125" style="10" customWidth="1"/>
    <col min="8" max="8" width="39.7265625" style="33" customWidth="1"/>
    <col min="9" max="9" width="29.453125" style="33" customWidth="1"/>
    <col min="10" max="10" width="23.54296875" style="33" customWidth="1"/>
    <col min="11" max="11" width="33.453125" style="33" customWidth="1"/>
    <col min="12" max="16384" width="9.1796875" style="33"/>
  </cols>
  <sheetData>
    <row r="1" spans="1:14" s="33" customFormat="1" ht="22.5" x14ac:dyDescent="0.45">
      <c r="A1" s="58"/>
      <c r="B1" s="10"/>
      <c r="C1" s="10"/>
      <c r="D1" s="10"/>
      <c r="E1" s="10"/>
      <c r="F1" s="10"/>
      <c r="G1" s="10"/>
      <c r="K1" s="290" t="s">
        <v>325</v>
      </c>
    </row>
    <row r="2" spans="1:14" s="33" customFormat="1" ht="22.5" x14ac:dyDescent="0.45">
      <c r="A2" s="39"/>
      <c r="B2" s="39"/>
      <c r="C2" s="40"/>
      <c r="D2" s="40"/>
      <c r="G2" s="10"/>
      <c r="K2" s="41" t="s">
        <v>0</v>
      </c>
    </row>
    <row r="3" spans="1:14" s="33" customFormat="1" ht="22.5" x14ac:dyDescent="0.45">
      <c r="A3" s="39"/>
      <c r="B3" s="101"/>
      <c r="C3" s="40"/>
      <c r="D3" s="40"/>
      <c r="G3" s="10"/>
      <c r="K3" s="41" t="s">
        <v>57</v>
      </c>
      <c r="L3" s="40"/>
    </row>
    <row r="4" spans="1:14" s="33" customFormat="1" ht="22.5" x14ac:dyDescent="0.45">
      <c r="A4" s="39"/>
      <c r="B4" s="39"/>
      <c r="C4" s="40"/>
      <c r="D4" s="40"/>
      <c r="G4" s="10"/>
      <c r="K4" s="41" t="s">
        <v>150</v>
      </c>
      <c r="L4" s="40"/>
    </row>
    <row r="5" spans="1:14" s="33" customFormat="1" ht="22.5" x14ac:dyDescent="0.45">
      <c r="A5" s="42"/>
      <c r="B5" s="39"/>
      <c r="C5" s="40"/>
      <c r="D5" s="40"/>
      <c r="G5" s="10"/>
      <c r="K5" s="39"/>
      <c r="L5" s="40"/>
    </row>
    <row r="6" spans="1:14" s="33" customFormat="1" ht="39" customHeight="1" x14ac:dyDescent="0.45">
      <c r="A6" s="39"/>
      <c r="B6" s="39"/>
      <c r="D6" s="40"/>
      <c r="G6" s="10"/>
      <c r="J6" s="277" t="s">
        <v>151</v>
      </c>
      <c r="K6" s="277"/>
      <c r="L6" s="40"/>
    </row>
    <row r="7" spans="1:14" s="33" customFormat="1" ht="51" customHeight="1" x14ac:dyDescent="0.45">
      <c r="A7" s="39"/>
      <c r="B7" s="39"/>
      <c r="D7" s="40"/>
      <c r="G7" s="10"/>
      <c r="J7" s="277" t="s">
        <v>322</v>
      </c>
      <c r="K7" s="277"/>
      <c r="L7" s="40"/>
    </row>
    <row r="8" spans="1:14" s="33" customFormat="1" x14ac:dyDescent="0.45">
      <c r="A8" s="40"/>
      <c r="B8" s="40"/>
      <c r="D8" s="40"/>
      <c r="G8" s="10"/>
    </row>
    <row r="9" spans="1:14" s="33" customFormat="1" ht="20.5" x14ac:dyDescent="0.45">
      <c r="B9" s="10"/>
      <c r="C9" s="10"/>
      <c r="D9" s="10"/>
      <c r="E9" s="43" t="s">
        <v>1</v>
      </c>
      <c r="F9" s="43"/>
      <c r="G9" s="43"/>
      <c r="H9" s="43"/>
      <c r="I9" s="43"/>
      <c r="J9" s="43"/>
      <c r="K9" s="43"/>
      <c r="L9" s="43"/>
      <c r="M9" s="43"/>
      <c r="N9" s="43"/>
    </row>
    <row r="10" spans="1:14" s="33" customFormat="1" ht="30" x14ac:dyDescent="0.45">
      <c r="A10" s="278"/>
      <c r="B10" s="278"/>
      <c r="C10" s="278"/>
      <c r="D10" s="44" t="s">
        <v>55</v>
      </c>
      <c r="E10" s="10"/>
      <c r="F10" s="45"/>
      <c r="G10" s="10"/>
    </row>
    <row r="11" spans="1:14" s="33" customFormat="1" ht="45" customHeight="1" x14ac:dyDescent="0.35">
      <c r="B11" s="279" t="s">
        <v>321</v>
      </c>
      <c r="C11" s="279"/>
      <c r="D11" s="279"/>
      <c r="E11" s="279"/>
      <c r="F11" s="279"/>
      <c r="G11" s="279"/>
      <c r="H11" s="279"/>
      <c r="I11" s="279"/>
      <c r="J11" s="279"/>
    </row>
    <row r="12" spans="1:14" s="33" customFormat="1" x14ac:dyDescent="0.45">
      <c r="B12" s="10"/>
      <c r="C12" s="10"/>
      <c r="D12" s="10"/>
      <c r="E12" s="10"/>
      <c r="F12" s="10"/>
      <c r="G12" s="10"/>
    </row>
    <row r="13" spans="1:14" s="33" customFormat="1" ht="28.5" x14ac:dyDescent="0.65">
      <c r="A13" s="46">
        <v>1</v>
      </c>
      <c r="B13" s="47" t="s">
        <v>44</v>
      </c>
      <c r="C13" s="10"/>
      <c r="D13" s="10"/>
      <c r="E13" s="10"/>
      <c r="F13" s="10"/>
      <c r="G13" s="10"/>
    </row>
    <row r="14" spans="1:14" s="33" customFormat="1" x14ac:dyDescent="0.45">
      <c r="B14" s="10"/>
      <c r="C14" s="10"/>
      <c r="D14" s="10"/>
      <c r="E14" s="10"/>
      <c r="F14" s="10"/>
      <c r="G14" s="10"/>
    </row>
    <row r="15" spans="1:14" s="33" customFormat="1" ht="41.25" customHeight="1" x14ac:dyDescent="0.4">
      <c r="B15" s="48" t="s">
        <v>27</v>
      </c>
      <c r="C15" s="250" t="s">
        <v>311</v>
      </c>
      <c r="D15" s="251"/>
      <c r="E15" s="251"/>
      <c r="F15" s="251"/>
      <c r="G15" s="251"/>
      <c r="H15" s="251"/>
    </row>
    <row r="16" spans="1:14" s="33" customFormat="1" ht="18" x14ac:dyDescent="0.4">
      <c r="B16" s="48" t="s">
        <v>28</v>
      </c>
      <c r="C16" s="85"/>
      <c r="D16" s="86"/>
      <c r="E16" s="86"/>
      <c r="F16" s="86"/>
      <c r="G16" s="86"/>
      <c r="H16" s="86"/>
    </row>
    <row r="17" spans="1:20" s="33" customFormat="1" ht="18" x14ac:dyDescent="0.4">
      <c r="B17" s="49" t="s">
        <v>29</v>
      </c>
      <c r="C17" s="85"/>
      <c r="D17" s="86"/>
      <c r="E17" s="86"/>
      <c r="F17" s="86"/>
      <c r="G17" s="86"/>
      <c r="H17" s="86"/>
    </row>
    <row r="18" spans="1:20" s="33" customFormat="1" ht="18" x14ac:dyDescent="0.35">
      <c r="B18" s="252" t="s">
        <v>323</v>
      </c>
      <c r="C18" s="252"/>
      <c r="D18" s="253"/>
      <c r="E18" s="253"/>
      <c r="F18" s="253"/>
      <c r="G18" s="253"/>
      <c r="H18" s="253"/>
      <c r="I18" s="253"/>
      <c r="J18" s="253"/>
    </row>
    <row r="19" spans="1:20" s="33" customFormat="1" ht="18" x14ac:dyDescent="0.4">
      <c r="B19" s="48" t="s">
        <v>30</v>
      </c>
      <c r="C19" s="85"/>
      <c r="D19" s="86"/>
      <c r="E19" s="86"/>
      <c r="F19" s="86"/>
      <c r="G19" s="86"/>
      <c r="H19" s="86"/>
    </row>
    <row r="20" spans="1:20" s="33" customFormat="1" ht="18" x14ac:dyDescent="0.4">
      <c r="B20" s="254" t="s">
        <v>319</v>
      </c>
      <c r="C20" s="254"/>
      <c r="D20" s="254"/>
      <c r="E20" s="86"/>
      <c r="F20" s="86"/>
      <c r="G20" s="86"/>
      <c r="H20" s="86"/>
    </row>
    <row r="21" spans="1:20" s="33" customFormat="1" ht="18" x14ac:dyDescent="0.4">
      <c r="B21" s="254" t="s">
        <v>320</v>
      </c>
      <c r="C21" s="254"/>
      <c r="D21" s="254"/>
      <c r="E21" s="86"/>
      <c r="F21" s="86"/>
      <c r="G21" s="86"/>
      <c r="H21" s="86"/>
    </row>
    <row r="22" spans="1:20" s="33" customFormat="1" ht="18" x14ac:dyDescent="0.4">
      <c r="B22" s="48" t="s">
        <v>49</v>
      </c>
      <c r="C22" s="249" t="s">
        <v>50</v>
      </c>
      <c r="D22" s="273"/>
      <c r="E22" s="86"/>
      <c r="F22" s="86"/>
      <c r="G22" s="86"/>
      <c r="H22" s="86"/>
    </row>
    <row r="23" spans="1:20" s="33" customFormat="1" ht="18" x14ac:dyDescent="0.4">
      <c r="B23" s="50" t="s">
        <v>53</v>
      </c>
      <c r="C23" s="254" t="s">
        <v>54</v>
      </c>
      <c r="D23" s="254"/>
      <c r="E23" s="86"/>
      <c r="F23" s="86"/>
      <c r="G23" s="86"/>
      <c r="H23" s="86"/>
    </row>
    <row r="24" spans="1:20" s="33" customFormat="1" ht="18" x14ac:dyDescent="0.35">
      <c r="B24" s="250" t="s">
        <v>45</v>
      </c>
      <c r="C24" s="250"/>
      <c r="D24" s="274"/>
      <c r="E24" s="274"/>
      <c r="F24" s="274"/>
      <c r="G24" s="274"/>
      <c r="H24" s="274"/>
    </row>
    <row r="25" spans="1:20" s="33" customFormat="1" ht="33" customHeight="1" x14ac:dyDescent="0.35">
      <c r="B25" s="249" t="s">
        <v>46</v>
      </c>
      <c r="C25" s="249"/>
      <c r="D25" s="249"/>
      <c r="E25" s="249"/>
      <c r="F25" s="249"/>
      <c r="G25" s="249"/>
      <c r="H25" s="249"/>
      <c r="I25" s="249"/>
      <c r="J25" s="249"/>
    </row>
    <row r="26" spans="1:20" s="33" customFormat="1" x14ac:dyDescent="0.45">
      <c r="B26" s="51" t="s">
        <v>87</v>
      </c>
      <c r="C26" s="249" t="s">
        <v>88</v>
      </c>
      <c r="D26" s="249"/>
      <c r="E26" s="249"/>
      <c r="F26" s="249"/>
      <c r="G26" s="249"/>
      <c r="H26" s="249"/>
      <c r="I26" s="249"/>
      <c r="J26" s="249"/>
      <c r="K26" s="249"/>
    </row>
    <row r="27" spans="1:20" s="33" customFormat="1" ht="31.5" customHeight="1" x14ac:dyDescent="0.4">
      <c r="A27" s="21"/>
      <c r="B27" s="52" t="s">
        <v>31</v>
      </c>
      <c r="D27" s="21"/>
      <c r="E27" s="53"/>
      <c r="F27" s="53"/>
      <c r="G27" s="53"/>
    </row>
    <row r="28" spans="1:20" s="33" customFormat="1" ht="79.5" customHeight="1" x14ac:dyDescent="0.35">
      <c r="A28" s="212" t="s">
        <v>34</v>
      </c>
      <c r="B28" s="264" t="s">
        <v>2</v>
      </c>
      <c r="C28" s="275"/>
      <c r="D28" s="265"/>
      <c r="E28" s="231" t="s">
        <v>15</v>
      </c>
      <c r="F28" s="231" t="s">
        <v>16</v>
      </c>
      <c r="G28" s="231" t="s">
        <v>17</v>
      </c>
      <c r="H28" s="231" t="s">
        <v>26</v>
      </c>
      <c r="I28" s="231" t="s">
        <v>18</v>
      </c>
      <c r="J28" s="231" t="s">
        <v>19</v>
      </c>
      <c r="K28" s="231" t="s">
        <v>41</v>
      </c>
    </row>
    <row r="29" spans="1:20" s="33" customFormat="1" ht="20.25" customHeight="1" x14ac:dyDescent="0.35">
      <c r="A29" s="212"/>
      <c r="B29" s="268"/>
      <c r="C29" s="276"/>
      <c r="D29" s="269"/>
      <c r="E29" s="232"/>
      <c r="F29" s="232"/>
      <c r="G29" s="232"/>
      <c r="H29" s="232"/>
      <c r="I29" s="232"/>
      <c r="J29" s="232"/>
      <c r="K29" s="232"/>
    </row>
    <row r="30" spans="1:20" s="33" customFormat="1" ht="35.25" customHeight="1" x14ac:dyDescent="0.35">
      <c r="A30" s="83" t="s">
        <v>35</v>
      </c>
      <c r="B30" s="257" t="s">
        <v>89</v>
      </c>
      <c r="C30" s="258"/>
      <c r="D30" s="259"/>
      <c r="E30" s="126" t="s">
        <v>13</v>
      </c>
      <c r="F30" s="54"/>
      <c r="G30" s="54"/>
      <c r="H30" s="54"/>
      <c r="I30" s="89" t="s">
        <v>21</v>
      </c>
      <c r="J30" s="99" t="s">
        <v>13</v>
      </c>
      <c r="K30" s="54"/>
    </row>
    <row r="31" spans="1:20" s="33" customFormat="1" ht="33.75" customHeight="1" x14ac:dyDescent="0.35">
      <c r="A31" s="129" t="s">
        <v>201</v>
      </c>
      <c r="B31" s="257" t="s">
        <v>202</v>
      </c>
      <c r="C31" s="258"/>
      <c r="D31" s="258"/>
      <c r="E31" s="126" t="s">
        <v>13</v>
      </c>
      <c r="F31" s="54"/>
      <c r="G31" s="54"/>
      <c r="H31" s="54"/>
      <c r="I31" s="124" t="s">
        <v>21</v>
      </c>
      <c r="J31" s="126" t="s">
        <v>13</v>
      </c>
      <c r="K31" s="54"/>
    </row>
    <row r="32" spans="1:20" s="196" customFormat="1" ht="33" customHeight="1" x14ac:dyDescent="0.45">
      <c r="A32" s="195" t="s">
        <v>24</v>
      </c>
      <c r="B32" s="260" t="s">
        <v>12</v>
      </c>
      <c r="C32" s="261"/>
      <c r="D32" s="261"/>
      <c r="E32" s="261"/>
      <c r="F32" s="261"/>
      <c r="G32" s="261"/>
      <c r="H32" s="261"/>
      <c r="I32" s="261"/>
      <c r="J32" s="261"/>
      <c r="K32" s="262"/>
      <c r="P32" s="142"/>
      <c r="Q32" s="142"/>
      <c r="R32" s="142"/>
      <c r="S32" s="142"/>
      <c r="T32" s="142"/>
    </row>
    <row r="33" spans="1:11" s="142" customFormat="1" ht="43.5" customHeight="1" x14ac:dyDescent="0.45">
      <c r="A33" s="195"/>
      <c r="B33" s="197" t="s">
        <v>271</v>
      </c>
      <c r="C33" s="198">
        <v>920.45</v>
      </c>
      <c r="D33" s="198">
        <v>920.45</v>
      </c>
      <c r="E33" s="188" t="s">
        <v>312</v>
      </c>
      <c r="F33" s="188" t="s">
        <v>312</v>
      </c>
      <c r="G33" s="188">
        <v>0</v>
      </c>
      <c r="H33" s="188" t="s">
        <v>312</v>
      </c>
      <c r="I33" s="199">
        <v>0</v>
      </c>
      <c r="J33" s="199">
        <v>0</v>
      </c>
      <c r="K33" s="200"/>
    </row>
    <row r="34" spans="1:11" s="142" customFormat="1" ht="43.5" customHeight="1" x14ac:dyDescent="0.45">
      <c r="A34" s="195"/>
      <c r="B34" s="197" t="s">
        <v>272</v>
      </c>
      <c r="C34" s="198">
        <v>920.45</v>
      </c>
      <c r="D34" s="198">
        <v>920.45</v>
      </c>
      <c r="E34" s="188" t="s">
        <v>312</v>
      </c>
      <c r="F34" s="188" t="s">
        <v>312</v>
      </c>
      <c r="G34" s="188">
        <v>0</v>
      </c>
      <c r="H34" s="188" t="s">
        <v>312</v>
      </c>
      <c r="I34" s="199">
        <v>0</v>
      </c>
      <c r="J34" s="199">
        <v>0</v>
      </c>
      <c r="K34" s="200"/>
    </row>
    <row r="35" spans="1:11" s="142" customFormat="1" ht="36" x14ac:dyDescent="0.45">
      <c r="A35" s="195"/>
      <c r="B35" s="197" t="s">
        <v>273</v>
      </c>
      <c r="C35" s="198">
        <v>558.79999999999995</v>
      </c>
      <c r="D35" s="198">
        <v>558.79999999999995</v>
      </c>
      <c r="E35" s="188" t="s">
        <v>314</v>
      </c>
      <c r="F35" s="188" t="s">
        <v>315</v>
      </c>
      <c r="G35" s="188" t="s">
        <v>314</v>
      </c>
      <c r="H35" s="188" t="s">
        <v>314</v>
      </c>
      <c r="I35" s="199">
        <v>0</v>
      </c>
      <c r="J35" s="188" t="s">
        <v>314</v>
      </c>
      <c r="K35" s="200"/>
    </row>
    <row r="36" spans="1:11" s="10" customFormat="1" x14ac:dyDescent="0.45">
      <c r="A36" s="38"/>
      <c r="B36" s="5" t="s">
        <v>274</v>
      </c>
      <c r="C36" s="184">
        <v>41.4</v>
      </c>
      <c r="D36" s="287">
        <v>988.8</v>
      </c>
      <c r="E36" s="91">
        <v>0</v>
      </c>
      <c r="F36" s="91">
        <v>0</v>
      </c>
      <c r="G36" s="91">
        <v>0</v>
      </c>
      <c r="H36" s="100" t="s">
        <v>20</v>
      </c>
      <c r="I36" s="89">
        <v>0</v>
      </c>
      <c r="J36" s="91">
        <v>0</v>
      </c>
      <c r="K36" s="20"/>
    </row>
    <row r="37" spans="1:11" s="10" customFormat="1" ht="36" x14ac:dyDescent="0.45">
      <c r="A37" s="38"/>
      <c r="B37" s="5" t="s">
        <v>275</v>
      </c>
      <c r="C37" s="184">
        <v>174.2</v>
      </c>
      <c r="D37" s="288"/>
      <c r="E37" s="126" t="s">
        <v>20</v>
      </c>
      <c r="F37" s="126" t="s">
        <v>20</v>
      </c>
      <c r="G37" s="91">
        <v>0</v>
      </c>
      <c r="H37" s="89">
        <v>0</v>
      </c>
      <c r="I37" s="89">
        <v>0</v>
      </c>
      <c r="J37" s="91">
        <v>0</v>
      </c>
      <c r="K37" s="20"/>
    </row>
    <row r="38" spans="1:11" s="10" customFormat="1" x14ac:dyDescent="0.45">
      <c r="A38" s="38"/>
      <c r="B38" s="5" t="s">
        <v>276</v>
      </c>
      <c r="C38" s="184">
        <v>152.9</v>
      </c>
      <c r="D38" s="288"/>
      <c r="E38" s="91">
        <v>0</v>
      </c>
      <c r="F38" s="91">
        <v>0</v>
      </c>
      <c r="G38" s="156" t="s">
        <v>20</v>
      </c>
      <c r="H38" s="89">
        <v>0</v>
      </c>
      <c r="I38" s="89">
        <v>0</v>
      </c>
      <c r="J38" s="91">
        <v>0</v>
      </c>
      <c r="K38" s="20"/>
    </row>
    <row r="39" spans="1:11" s="10" customFormat="1" ht="36" x14ac:dyDescent="0.45">
      <c r="A39" s="38"/>
      <c r="B39" s="5" t="s">
        <v>277</v>
      </c>
      <c r="C39" s="184">
        <v>85.2</v>
      </c>
      <c r="D39" s="288"/>
      <c r="E39" s="100">
        <v>0</v>
      </c>
      <c r="F39" s="156" t="s">
        <v>20</v>
      </c>
      <c r="G39" s="91">
        <v>0</v>
      </c>
      <c r="H39" s="156" t="s">
        <v>20</v>
      </c>
      <c r="I39" s="89">
        <v>0</v>
      </c>
      <c r="J39" s="156" t="s">
        <v>20</v>
      </c>
      <c r="K39" s="20"/>
    </row>
    <row r="40" spans="1:11" s="10" customFormat="1" x14ac:dyDescent="0.45">
      <c r="A40" s="38"/>
      <c r="B40" s="5" t="s">
        <v>278</v>
      </c>
      <c r="C40" s="184">
        <v>293.2</v>
      </c>
      <c r="D40" s="288"/>
      <c r="E40" s="91">
        <v>0</v>
      </c>
      <c r="F40" s="156" t="s">
        <v>314</v>
      </c>
      <c r="G40" s="91">
        <v>0</v>
      </c>
      <c r="H40" s="156" t="s">
        <v>314</v>
      </c>
      <c r="I40" s="89">
        <v>0</v>
      </c>
      <c r="J40" s="156" t="s">
        <v>314</v>
      </c>
      <c r="K40" s="20"/>
    </row>
    <row r="41" spans="1:11" s="10" customFormat="1" x14ac:dyDescent="0.45">
      <c r="A41" s="38"/>
      <c r="B41" s="5" t="s">
        <v>279</v>
      </c>
      <c r="C41" s="184">
        <v>241.9</v>
      </c>
      <c r="D41" s="288"/>
      <c r="E41" s="91">
        <v>0</v>
      </c>
      <c r="F41" s="156" t="s">
        <v>20</v>
      </c>
      <c r="G41" s="91">
        <v>0</v>
      </c>
      <c r="H41" s="156" t="s">
        <v>20</v>
      </c>
      <c r="I41" s="89">
        <v>0</v>
      </c>
      <c r="J41" s="91">
        <v>0</v>
      </c>
      <c r="K41" s="20"/>
    </row>
    <row r="42" spans="1:11" s="10" customFormat="1" x14ac:dyDescent="0.45">
      <c r="A42" s="38" t="s">
        <v>37</v>
      </c>
      <c r="B42" s="257" t="s">
        <v>200</v>
      </c>
      <c r="C42" s="258"/>
      <c r="D42" s="258"/>
      <c r="E42" s="258"/>
      <c r="F42" s="258"/>
      <c r="G42" s="258"/>
      <c r="H42" s="258"/>
      <c r="I42" s="258"/>
      <c r="J42" s="258"/>
      <c r="K42" s="259"/>
    </row>
    <row r="43" spans="1:11" s="10" customFormat="1" x14ac:dyDescent="0.45">
      <c r="A43" s="38"/>
      <c r="B43" s="5" t="s">
        <v>90</v>
      </c>
      <c r="C43" s="184">
        <v>57.8</v>
      </c>
      <c r="D43" s="184">
        <v>57.8</v>
      </c>
      <c r="E43" s="91">
        <v>0</v>
      </c>
      <c r="F43" s="91">
        <v>0</v>
      </c>
      <c r="G43" s="91">
        <v>0</v>
      </c>
      <c r="H43" s="156" t="s">
        <v>312</v>
      </c>
      <c r="I43" s="89">
        <v>0</v>
      </c>
      <c r="J43" s="89">
        <v>0</v>
      </c>
      <c r="K43" s="20"/>
    </row>
    <row r="44" spans="1:11" s="10" customFormat="1" x14ac:dyDescent="0.45">
      <c r="A44" s="38"/>
      <c r="B44" s="5" t="s">
        <v>91</v>
      </c>
      <c r="C44" s="184">
        <v>95.64</v>
      </c>
      <c r="D44" s="184">
        <v>95.64</v>
      </c>
      <c r="E44" s="91">
        <v>0</v>
      </c>
      <c r="F44" s="91">
        <v>0</v>
      </c>
      <c r="G44" s="91">
        <v>0</v>
      </c>
      <c r="H44" s="156" t="s">
        <v>312</v>
      </c>
      <c r="I44" s="89">
        <v>0</v>
      </c>
      <c r="J44" s="89">
        <v>0</v>
      </c>
      <c r="K44" s="20"/>
    </row>
    <row r="45" spans="1:11" s="10" customFormat="1" x14ac:dyDescent="0.45">
      <c r="A45" s="38"/>
      <c r="B45" s="5" t="s">
        <v>313</v>
      </c>
      <c r="C45" s="184">
        <v>9.75</v>
      </c>
      <c r="D45" s="184">
        <v>9.75</v>
      </c>
      <c r="E45" s="91">
        <v>0</v>
      </c>
      <c r="F45" s="156" t="s">
        <v>13</v>
      </c>
      <c r="G45" s="91">
        <v>0</v>
      </c>
      <c r="H45" s="91">
        <v>0</v>
      </c>
      <c r="I45" s="89">
        <v>0</v>
      </c>
      <c r="J45" s="156" t="s">
        <v>13</v>
      </c>
      <c r="K45" s="20"/>
    </row>
    <row r="46" spans="1:11" s="10" customFormat="1" ht="36" x14ac:dyDescent="0.45">
      <c r="A46" s="38"/>
      <c r="B46" s="5" t="s">
        <v>4</v>
      </c>
      <c r="C46" s="184">
        <v>21.7</v>
      </c>
      <c r="D46" s="184">
        <v>21.7</v>
      </c>
      <c r="E46" s="91">
        <v>0</v>
      </c>
      <c r="F46" s="156" t="s">
        <v>315</v>
      </c>
      <c r="G46" s="91">
        <v>0</v>
      </c>
      <c r="H46" s="91">
        <v>0</v>
      </c>
      <c r="I46" s="89">
        <v>0</v>
      </c>
      <c r="J46" s="89">
        <v>0</v>
      </c>
      <c r="K46" s="20"/>
    </row>
    <row r="47" spans="1:11" s="10" customFormat="1" x14ac:dyDescent="0.45">
      <c r="A47" s="38"/>
      <c r="B47" s="5" t="s">
        <v>6</v>
      </c>
      <c r="C47" s="184">
        <v>4.4000000000000004</v>
      </c>
      <c r="D47" s="270">
        <v>46.5</v>
      </c>
      <c r="E47" s="91">
        <v>0</v>
      </c>
      <c r="F47" s="156" t="s">
        <v>20</v>
      </c>
      <c r="G47" s="91">
        <v>0</v>
      </c>
      <c r="H47" s="91">
        <v>0</v>
      </c>
      <c r="I47" s="89">
        <v>0</v>
      </c>
      <c r="J47" s="91">
        <v>0</v>
      </c>
      <c r="K47" s="20"/>
    </row>
    <row r="48" spans="1:11" s="10" customFormat="1" x14ac:dyDescent="0.45">
      <c r="A48" s="38"/>
      <c r="B48" s="5" t="s">
        <v>146</v>
      </c>
      <c r="C48" s="184">
        <v>5.6</v>
      </c>
      <c r="D48" s="271"/>
      <c r="E48" s="91">
        <v>0</v>
      </c>
      <c r="F48" s="156" t="s">
        <v>20</v>
      </c>
      <c r="G48" s="91">
        <v>0</v>
      </c>
      <c r="H48" s="89">
        <v>0</v>
      </c>
      <c r="I48" s="89">
        <v>0</v>
      </c>
      <c r="J48" s="91">
        <v>0</v>
      </c>
      <c r="K48" s="20"/>
    </row>
    <row r="49" spans="1:11" s="10" customFormat="1" x14ac:dyDescent="0.45">
      <c r="A49" s="38"/>
      <c r="B49" s="5" t="s">
        <v>3</v>
      </c>
      <c r="C49" s="184">
        <v>8.8000000000000007</v>
      </c>
      <c r="D49" s="271"/>
      <c r="E49" s="91">
        <v>0</v>
      </c>
      <c r="F49" s="156" t="s">
        <v>20</v>
      </c>
      <c r="G49" s="91">
        <v>0</v>
      </c>
      <c r="H49" s="89">
        <v>0</v>
      </c>
      <c r="I49" s="89">
        <v>0</v>
      </c>
      <c r="J49" s="91">
        <v>0</v>
      </c>
      <c r="K49" s="20"/>
    </row>
    <row r="50" spans="1:11" s="10" customFormat="1" x14ac:dyDescent="0.45">
      <c r="A50" s="38"/>
      <c r="B50" s="5" t="s">
        <v>5</v>
      </c>
      <c r="C50" s="184">
        <v>6.4</v>
      </c>
      <c r="D50" s="271"/>
      <c r="E50" s="91">
        <v>0</v>
      </c>
      <c r="F50" s="156" t="s">
        <v>20</v>
      </c>
      <c r="G50" s="91">
        <v>0</v>
      </c>
      <c r="H50" s="89"/>
      <c r="I50" s="89">
        <v>0</v>
      </c>
      <c r="J50" s="91">
        <v>0</v>
      </c>
      <c r="K50" s="20"/>
    </row>
    <row r="51" spans="1:11" s="10" customFormat="1" x14ac:dyDescent="0.45">
      <c r="A51" s="38"/>
      <c r="B51" s="5" t="s">
        <v>14</v>
      </c>
      <c r="C51" s="184">
        <v>7.6</v>
      </c>
      <c r="D51" s="271"/>
      <c r="E51" s="91">
        <v>0</v>
      </c>
      <c r="F51" s="91" t="s">
        <v>13</v>
      </c>
      <c r="G51" s="91">
        <v>0</v>
      </c>
      <c r="H51" s="91">
        <v>0</v>
      </c>
      <c r="I51" s="89">
        <v>0</v>
      </c>
      <c r="J51" s="91">
        <v>0</v>
      </c>
      <c r="K51" s="20"/>
    </row>
    <row r="52" spans="1:11" s="10" customFormat="1" x14ac:dyDescent="0.45">
      <c r="A52" s="38"/>
      <c r="B52" s="5" t="s">
        <v>7</v>
      </c>
      <c r="C52" s="184">
        <v>13.7</v>
      </c>
      <c r="D52" s="271"/>
      <c r="E52" s="91">
        <v>0</v>
      </c>
      <c r="F52" s="156" t="s">
        <v>316</v>
      </c>
      <c r="G52" s="91">
        <v>0</v>
      </c>
      <c r="H52" s="89">
        <v>0</v>
      </c>
      <c r="I52" s="89">
        <v>0</v>
      </c>
      <c r="J52" s="91">
        <v>0</v>
      </c>
      <c r="K52" s="20"/>
    </row>
    <row r="53" spans="1:11" s="10" customFormat="1" x14ac:dyDescent="0.45">
      <c r="A53" s="33"/>
      <c r="H53" s="12"/>
      <c r="I53" s="12"/>
      <c r="J53" s="12"/>
    </row>
    <row r="54" spans="1:11" s="10" customFormat="1" x14ac:dyDescent="0.45">
      <c r="A54" s="33"/>
      <c r="B54" s="55" t="s">
        <v>58</v>
      </c>
      <c r="C54" s="56"/>
      <c r="D54" s="56"/>
      <c r="E54" s="14"/>
      <c r="F54" s="14"/>
      <c r="H54" s="12"/>
      <c r="I54" s="12"/>
      <c r="J54" s="12"/>
    </row>
    <row r="55" spans="1:11" s="10" customFormat="1" x14ac:dyDescent="0.45">
      <c r="A55" s="33"/>
      <c r="B55" s="57" t="s">
        <v>59</v>
      </c>
      <c r="C55" s="89" t="s">
        <v>60</v>
      </c>
      <c r="D55" s="89" t="s">
        <v>61</v>
      </c>
      <c r="E55" s="91" t="s">
        <v>62</v>
      </c>
      <c r="F55" s="91" t="s">
        <v>69</v>
      </c>
      <c r="H55" s="56"/>
      <c r="I55" s="14"/>
      <c r="J55" s="14"/>
      <c r="K55" s="12"/>
    </row>
    <row r="56" spans="1:11" s="10" customFormat="1" ht="36" x14ac:dyDescent="0.45">
      <c r="A56" s="33"/>
      <c r="B56" s="5" t="s">
        <v>68</v>
      </c>
      <c r="C56" s="89" t="s">
        <v>64</v>
      </c>
      <c r="D56" s="89" t="s">
        <v>135</v>
      </c>
      <c r="E56" s="89" t="s">
        <v>65</v>
      </c>
      <c r="F56" s="188">
        <v>4</v>
      </c>
      <c r="H56" s="56"/>
      <c r="I56" s="56"/>
      <c r="J56" s="14"/>
      <c r="K56" s="97"/>
    </row>
    <row r="57" spans="1:11" s="10" customFormat="1" ht="54" x14ac:dyDescent="0.45">
      <c r="A57" s="33"/>
      <c r="B57" s="5" t="s">
        <v>136</v>
      </c>
      <c r="C57" s="89" t="s">
        <v>64</v>
      </c>
      <c r="D57" s="89" t="s">
        <v>67</v>
      </c>
      <c r="E57" s="89" t="s">
        <v>65</v>
      </c>
      <c r="F57" s="284">
        <v>2</v>
      </c>
      <c r="H57" s="56"/>
      <c r="I57" s="56"/>
      <c r="J57" s="14"/>
      <c r="K57" s="12"/>
    </row>
    <row r="58" spans="1:11" s="10" customFormat="1" ht="36" x14ac:dyDescent="0.45">
      <c r="A58" s="33"/>
      <c r="B58" s="5" t="s">
        <v>137</v>
      </c>
      <c r="C58" s="89" t="s">
        <v>64</v>
      </c>
      <c r="D58" s="89" t="s">
        <v>67</v>
      </c>
      <c r="E58" s="89" t="s">
        <v>65</v>
      </c>
      <c r="F58" s="285"/>
      <c r="H58" s="56"/>
      <c r="I58" s="56"/>
      <c r="J58" s="14"/>
      <c r="K58" s="12"/>
    </row>
    <row r="59" spans="1:11" s="10" customFormat="1" ht="36" x14ac:dyDescent="0.45">
      <c r="A59" s="33"/>
      <c r="B59" s="5" t="s">
        <v>63</v>
      </c>
      <c r="C59" s="124" t="s">
        <v>66</v>
      </c>
      <c r="D59" s="89" t="s">
        <v>67</v>
      </c>
      <c r="E59" s="89" t="s">
        <v>65</v>
      </c>
      <c r="F59" s="188">
        <v>2</v>
      </c>
      <c r="H59" s="56"/>
      <c r="I59" s="56"/>
      <c r="J59" s="14"/>
      <c r="K59" s="12"/>
    </row>
    <row r="60" spans="1:11" s="10" customFormat="1" x14ac:dyDescent="0.45">
      <c r="A60" s="33"/>
      <c r="E60" s="10" t="s">
        <v>70</v>
      </c>
      <c r="F60" s="189">
        <v>8</v>
      </c>
      <c r="H60" s="12"/>
      <c r="I60" s="12"/>
      <c r="J60" s="98"/>
      <c r="K60" s="12"/>
    </row>
    <row r="61" spans="1:11" s="10" customFormat="1" x14ac:dyDescent="0.45">
      <c r="A61" s="33"/>
      <c r="H61" s="12"/>
      <c r="I61" s="12"/>
      <c r="J61" s="12"/>
    </row>
    <row r="62" spans="1:11" s="10" customFormat="1" ht="26" x14ac:dyDescent="0.6">
      <c r="A62" s="46">
        <v>2</v>
      </c>
      <c r="B62" s="59" t="s">
        <v>32</v>
      </c>
      <c r="H62" s="12"/>
      <c r="I62" s="12"/>
      <c r="J62" s="12"/>
    </row>
    <row r="63" spans="1:11" s="10" customFormat="1" ht="15" customHeight="1" x14ac:dyDescent="0.6">
      <c r="A63" s="46"/>
      <c r="B63" s="59"/>
      <c r="H63" s="12"/>
      <c r="I63" s="12"/>
      <c r="J63" s="12"/>
    </row>
    <row r="64" spans="1:11" s="10" customFormat="1" ht="55.5" customHeight="1" x14ac:dyDescent="0.45">
      <c r="A64" s="46"/>
      <c r="B64" s="48" t="s">
        <v>27</v>
      </c>
      <c r="C64" s="250" t="s">
        <v>317</v>
      </c>
      <c r="D64" s="251"/>
      <c r="E64" s="251"/>
      <c r="F64" s="251"/>
      <c r="G64" s="251"/>
      <c r="H64" s="251"/>
      <c r="I64" s="33"/>
      <c r="J64" s="33"/>
    </row>
    <row r="65" spans="1:20" s="10" customFormat="1" ht="25" x14ac:dyDescent="0.45">
      <c r="A65" s="46"/>
      <c r="B65" s="48" t="s">
        <v>28</v>
      </c>
      <c r="C65" s="85"/>
      <c r="D65" s="86"/>
      <c r="E65" s="86"/>
      <c r="F65" s="86"/>
      <c r="G65" s="86"/>
      <c r="H65" s="86"/>
      <c r="I65" s="33"/>
      <c r="J65" s="33"/>
    </row>
    <row r="66" spans="1:20" s="10" customFormat="1" ht="25" x14ac:dyDescent="0.45">
      <c r="A66" s="46"/>
      <c r="B66" s="49" t="s">
        <v>29</v>
      </c>
      <c r="C66" s="85"/>
      <c r="D66" s="86"/>
      <c r="E66" s="86"/>
      <c r="F66" s="86"/>
      <c r="G66" s="86"/>
      <c r="H66" s="86"/>
      <c r="I66" s="33"/>
      <c r="J66" s="33"/>
    </row>
    <row r="67" spans="1:20" s="10" customFormat="1" ht="38.25" customHeight="1" x14ac:dyDescent="0.45">
      <c r="A67" s="46"/>
      <c r="B67" s="252" t="s">
        <v>324</v>
      </c>
      <c r="C67" s="252"/>
      <c r="D67" s="253"/>
      <c r="E67" s="253"/>
      <c r="F67" s="253"/>
      <c r="G67" s="253"/>
      <c r="H67" s="253"/>
      <c r="I67" s="253"/>
      <c r="J67" s="253"/>
    </row>
    <row r="68" spans="1:20" s="10" customFormat="1" ht="25" x14ac:dyDescent="0.45">
      <c r="A68" s="46"/>
      <c r="B68" s="48" t="s">
        <v>47</v>
      </c>
      <c r="C68" s="85"/>
      <c r="D68" s="86"/>
      <c r="E68" s="86"/>
      <c r="F68" s="86"/>
      <c r="G68" s="86"/>
      <c r="H68" s="86"/>
      <c r="I68" s="33"/>
      <c r="J68" s="33"/>
    </row>
    <row r="69" spans="1:20" s="10" customFormat="1" ht="25" x14ac:dyDescent="0.45">
      <c r="A69" s="46"/>
      <c r="B69" s="254" t="s">
        <v>319</v>
      </c>
      <c r="C69" s="254"/>
      <c r="D69" s="254"/>
      <c r="E69" s="86"/>
      <c r="F69" s="86"/>
      <c r="G69" s="86"/>
      <c r="H69" s="86"/>
      <c r="I69" s="33"/>
      <c r="J69" s="33"/>
    </row>
    <row r="70" spans="1:20" s="10" customFormat="1" ht="25" x14ac:dyDescent="0.45">
      <c r="A70" s="46"/>
      <c r="B70" s="254" t="s">
        <v>320</v>
      </c>
      <c r="C70" s="254"/>
      <c r="D70" s="254"/>
      <c r="E70" s="86"/>
      <c r="F70" s="86"/>
      <c r="G70" s="86"/>
      <c r="H70" s="86"/>
      <c r="I70" s="33"/>
      <c r="J70" s="33"/>
    </row>
    <row r="71" spans="1:20" s="10" customFormat="1" ht="25.5" customHeight="1" x14ac:dyDescent="0.45">
      <c r="A71" s="46"/>
      <c r="B71" s="249" t="s">
        <v>45</v>
      </c>
      <c r="C71" s="249"/>
      <c r="D71" s="249"/>
      <c r="E71" s="86"/>
      <c r="F71" s="86"/>
      <c r="G71" s="86"/>
      <c r="H71" s="86"/>
      <c r="I71" s="33"/>
      <c r="J71" s="33"/>
    </row>
    <row r="72" spans="1:20" s="10" customFormat="1" ht="40.5" customHeight="1" x14ac:dyDescent="0.45">
      <c r="A72" s="46"/>
      <c r="B72" s="249" t="s">
        <v>48</v>
      </c>
      <c r="C72" s="249"/>
      <c r="D72" s="249"/>
      <c r="E72" s="86"/>
      <c r="F72" s="86"/>
      <c r="G72" s="86"/>
      <c r="H72" s="86"/>
      <c r="I72" s="33"/>
      <c r="J72" s="33"/>
      <c r="P72" s="12"/>
      <c r="Q72" s="12"/>
      <c r="R72" s="12"/>
      <c r="S72" s="12"/>
      <c r="T72" s="12"/>
    </row>
    <row r="73" spans="1:20" s="10" customFormat="1" ht="25" x14ac:dyDescent="0.45">
      <c r="A73" s="46"/>
      <c r="B73" s="50" t="s">
        <v>53</v>
      </c>
      <c r="C73" s="272" t="s">
        <v>56</v>
      </c>
      <c r="D73" s="272"/>
      <c r="E73" s="86"/>
      <c r="F73" s="86"/>
      <c r="G73" s="86"/>
      <c r="H73" s="86"/>
      <c r="I73" s="33"/>
      <c r="J73" s="33"/>
      <c r="P73" s="12"/>
      <c r="Q73" s="12"/>
      <c r="R73" s="12"/>
      <c r="S73" s="12"/>
      <c r="T73" s="12"/>
    </row>
    <row r="74" spans="1:20" s="10" customFormat="1" ht="25.5" customHeight="1" x14ac:dyDescent="0.45">
      <c r="A74" s="46"/>
      <c r="B74" s="48" t="s">
        <v>49</v>
      </c>
      <c r="C74" s="249" t="s">
        <v>50</v>
      </c>
      <c r="D74" s="273"/>
      <c r="E74" s="86"/>
      <c r="F74" s="86"/>
      <c r="G74" s="86"/>
      <c r="H74" s="86"/>
      <c r="I74" s="33"/>
      <c r="J74" s="33"/>
      <c r="P74" s="12"/>
      <c r="Q74" s="12"/>
      <c r="R74" s="12"/>
      <c r="S74" s="12"/>
      <c r="T74" s="12"/>
    </row>
    <row r="75" spans="1:20" s="10" customFormat="1" ht="38.25" customHeight="1" x14ac:dyDescent="0.45">
      <c r="A75" s="46"/>
      <c r="B75" s="48" t="s">
        <v>87</v>
      </c>
      <c r="C75" s="249" t="s">
        <v>88</v>
      </c>
      <c r="D75" s="249"/>
      <c r="E75" s="249"/>
      <c r="F75" s="86"/>
      <c r="G75" s="86"/>
      <c r="H75" s="86"/>
      <c r="I75" s="33"/>
      <c r="J75" s="33"/>
      <c r="P75" s="12"/>
      <c r="Q75" s="12"/>
      <c r="R75" s="12"/>
      <c r="S75" s="12"/>
      <c r="T75" s="12"/>
    </row>
    <row r="76" spans="1:20" s="10" customFormat="1" ht="26" x14ac:dyDescent="0.45">
      <c r="A76" s="46"/>
      <c r="B76" s="60" t="s">
        <v>33</v>
      </c>
      <c r="C76" s="61"/>
      <c r="D76" s="62"/>
      <c r="E76" s="62"/>
      <c r="F76" s="62"/>
      <c r="H76" s="12"/>
      <c r="I76" s="12"/>
      <c r="J76" s="12"/>
    </row>
    <row r="77" spans="1:20" s="10" customFormat="1" ht="21.75" customHeight="1" x14ac:dyDescent="0.45">
      <c r="A77" s="21"/>
      <c r="B77" s="52" t="s">
        <v>31</v>
      </c>
      <c r="C77" s="87"/>
      <c r="D77" s="87"/>
      <c r="E77" s="62"/>
      <c r="F77" s="62"/>
      <c r="H77" s="12"/>
      <c r="I77" s="12"/>
      <c r="J77" s="12"/>
    </row>
    <row r="78" spans="1:20" s="10" customFormat="1" ht="22.5" customHeight="1" x14ac:dyDescent="0.45">
      <c r="A78" s="212" t="s">
        <v>24</v>
      </c>
      <c r="B78" s="264" t="s">
        <v>2</v>
      </c>
      <c r="C78" s="265"/>
      <c r="D78" s="231" t="s">
        <v>15</v>
      </c>
      <c r="E78" s="231" t="s">
        <v>16</v>
      </c>
      <c r="F78" s="231" t="s">
        <v>17</v>
      </c>
      <c r="G78" s="231" t="s">
        <v>23</v>
      </c>
      <c r="H78" s="231" t="s">
        <v>18</v>
      </c>
      <c r="I78" s="231" t="s">
        <v>19</v>
      </c>
      <c r="J78" s="12"/>
    </row>
    <row r="79" spans="1:20" s="10" customFormat="1" ht="24.75" customHeight="1" x14ac:dyDescent="0.45">
      <c r="A79" s="263"/>
      <c r="B79" s="266"/>
      <c r="C79" s="267"/>
      <c r="D79" s="232"/>
      <c r="E79" s="232"/>
      <c r="F79" s="232"/>
      <c r="G79" s="232"/>
      <c r="H79" s="232"/>
      <c r="I79" s="232"/>
      <c r="J79" s="12"/>
    </row>
    <row r="80" spans="1:20" s="10" customFormat="1" ht="35.25" customHeight="1" x14ac:dyDescent="0.45">
      <c r="A80" s="263"/>
      <c r="B80" s="266"/>
      <c r="C80" s="267"/>
      <c r="D80" s="232"/>
      <c r="E80" s="232"/>
      <c r="F80" s="232"/>
      <c r="G80" s="232"/>
      <c r="H80" s="232"/>
      <c r="I80" s="232"/>
      <c r="J80" s="12"/>
    </row>
    <row r="81" spans="1:20" s="10" customFormat="1" ht="41.25" customHeight="1" x14ac:dyDescent="0.45">
      <c r="A81" s="263"/>
      <c r="B81" s="268"/>
      <c r="C81" s="269"/>
      <c r="D81" s="232"/>
      <c r="E81" s="232"/>
      <c r="F81" s="232"/>
      <c r="G81" s="232"/>
      <c r="H81" s="232"/>
      <c r="I81" s="232"/>
      <c r="J81" s="244"/>
      <c r="K81" s="244"/>
      <c r="L81" s="244"/>
      <c r="M81" s="244"/>
      <c r="N81" s="244"/>
      <c r="O81" s="244"/>
    </row>
    <row r="82" spans="1:20" s="10" customFormat="1" ht="30.75" customHeight="1" x14ac:dyDescent="0.45">
      <c r="A82" s="128" t="s">
        <v>25</v>
      </c>
      <c r="B82" s="246" t="s">
        <v>295</v>
      </c>
      <c r="C82" s="248"/>
      <c r="D82" s="133">
        <v>0</v>
      </c>
      <c r="E82" s="133">
        <v>0</v>
      </c>
      <c r="F82" s="133">
        <v>0</v>
      </c>
      <c r="G82" s="133">
        <v>0</v>
      </c>
      <c r="H82" s="133" t="s">
        <v>22</v>
      </c>
      <c r="I82" s="133" t="s">
        <v>13</v>
      </c>
      <c r="J82" s="244"/>
      <c r="K82" s="244"/>
      <c r="L82" s="244"/>
      <c r="M82" s="244"/>
      <c r="N82" s="244"/>
      <c r="O82" s="244"/>
    </row>
    <row r="83" spans="1:20" s="10" customFormat="1" ht="36.75" customHeight="1" x14ac:dyDescent="0.45">
      <c r="A83" s="128" t="s">
        <v>84</v>
      </c>
      <c r="B83" s="246" t="s">
        <v>280</v>
      </c>
      <c r="C83" s="247"/>
      <c r="D83" s="247"/>
      <c r="E83" s="247"/>
      <c r="F83" s="247"/>
      <c r="G83" s="247"/>
      <c r="H83" s="247"/>
      <c r="I83" s="248"/>
      <c r="J83" s="245"/>
      <c r="K83" s="245"/>
      <c r="L83" s="245"/>
      <c r="M83" s="245"/>
      <c r="N83" s="245"/>
      <c r="O83" s="245"/>
      <c r="P83" s="12"/>
      <c r="Q83" s="12"/>
      <c r="R83" s="12"/>
      <c r="S83" s="12"/>
      <c r="T83" s="12"/>
    </row>
    <row r="84" spans="1:20" s="10" customFormat="1" x14ac:dyDescent="0.45">
      <c r="A84" s="92" t="s">
        <v>76</v>
      </c>
      <c r="B84" s="64" t="s">
        <v>281</v>
      </c>
      <c r="C84" s="89">
        <v>24</v>
      </c>
      <c r="D84" s="91">
        <v>0</v>
      </c>
      <c r="E84" s="91">
        <v>0</v>
      </c>
      <c r="F84" s="91">
        <v>0</v>
      </c>
      <c r="G84" s="91" t="s">
        <v>51</v>
      </c>
      <c r="H84" s="91"/>
      <c r="I84" s="91"/>
      <c r="J84" s="12"/>
      <c r="P84" s="12"/>
      <c r="Q84" s="12"/>
      <c r="R84" s="12"/>
      <c r="S84" s="12"/>
      <c r="T84" s="12"/>
    </row>
    <row r="85" spans="1:20" s="10" customFormat="1" x14ac:dyDescent="0.45">
      <c r="A85" s="92" t="s">
        <v>149</v>
      </c>
      <c r="B85" s="64" t="s">
        <v>282</v>
      </c>
      <c r="C85" s="89">
        <v>24</v>
      </c>
      <c r="D85" s="91">
        <v>0</v>
      </c>
      <c r="E85" s="91">
        <v>0</v>
      </c>
      <c r="F85" s="91">
        <v>0</v>
      </c>
      <c r="G85" s="91" t="s">
        <v>51</v>
      </c>
      <c r="H85" s="91"/>
      <c r="I85" s="91"/>
      <c r="J85" s="12"/>
      <c r="P85" s="12"/>
      <c r="Q85" s="12"/>
      <c r="R85" s="12"/>
      <c r="S85" s="12"/>
      <c r="T85" s="12"/>
    </row>
    <row r="86" spans="1:20" s="10" customFormat="1" x14ac:dyDescent="0.45">
      <c r="A86" s="65"/>
      <c r="B86" s="66"/>
      <c r="C86" s="66"/>
      <c r="D86" s="67"/>
      <c r="E86" s="67"/>
      <c r="F86" s="67"/>
      <c r="G86" s="67"/>
      <c r="H86" s="67"/>
      <c r="I86" s="67"/>
      <c r="J86" s="12"/>
    </row>
    <row r="87" spans="1:20" s="12" customFormat="1" x14ac:dyDescent="0.45">
      <c r="A87" s="68"/>
      <c r="P87" s="10"/>
      <c r="Q87" s="10"/>
      <c r="R87" s="10"/>
      <c r="S87" s="10"/>
      <c r="T87" s="10"/>
    </row>
    <row r="88" spans="1:20" s="12" customFormat="1" ht="26" x14ac:dyDescent="0.45">
      <c r="A88" s="21"/>
      <c r="B88" s="60" t="s">
        <v>198</v>
      </c>
      <c r="P88" s="10"/>
      <c r="Q88" s="10"/>
      <c r="R88" s="10"/>
      <c r="S88" s="10"/>
      <c r="T88" s="10"/>
    </row>
    <row r="89" spans="1:20" s="12" customFormat="1" x14ac:dyDescent="0.45">
      <c r="A89" s="21"/>
      <c r="B89" s="52" t="s">
        <v>31</v>
      </c>
      <c r="C89" s="87"/>
      <c r="D89" s="87"/>
      <c r="P89" s="10"/>
      <c r="Q89" s="10"/>
      <c r="R89" s="10"/>
      <c r="S89" s="10"/>
      <c r="T89" s="10"/>
    </row>
    <row r="90" spans="1:20" s="12" customFormat="1" x14ac:dyDescent="0.45">
      <c r="A90" s="68"/>
      <c r="B90" s="289"/>
      <c r="C90" s="289"/>
      <c r="D90" s="14"/>
      <c r="E90" s="14"/>
      <c r="F90" s="14"/>
      <c r="G90" s="14"/>
      <c r="H90" s="14"/>
      <c r="I90" s="14"/>
      <c r="P90" s="10"/>
      <c r="Q90" s="10"/>
      <c r="R90" s="10"/>
      <c r="S90" s="10"/>
      <c r="T90" s="10"/>
    </row>
    <row r="91" spans="1:20" s="10" customFormat="1" ht="132.75" customHeight="1" x14ac:dyDescent="0.45">
      <c r="A91" s="83" t="s">
        <v>25</v>
      </c>
      <c r="B91" s="256" t="s">
        <v>294</v>
      </c>
      <c r="C91" s="256"/>
      <c r="D91" s="54" t="s">
        <v>15</v>
      </c>
      <c r="E91" s="54" t="s">
        <v>16</v>
      </c>
      <c r="F91" s="54" t="s">
        <v>23</v>
      </c>
      <c r="G91" s="69"/>
      <c r="H91" s="14"/>
      <c r="J91" s="12"/>
    </row>
    <row r="92" spans="1:20" s="10" customFormat="1" ht="23.25" customHeight="1" x14ac:dyDescent="0.45">
      <c r="A92" s="92" t="s">
        <v>77</v>
      </c>
      <c r="B92" s="11" t="s">
        <v>283</v>
      </c>
      <c r="C92" s="186">
        <v>101</v>
      </c>
      <c r="D92" s="91">
        <v>0</v>
      </c>
      <c r="E92" s="91" t="s">
        <v>20</v>
      </c>
      <c r="F92" s="126" t="s">
        <v>20</v>
      </c>
      <c r="G92" s="96"/>
      <c r="H92" s="14"/>
      <c r="J92" s="12"/>
    </row>
    <row r="93" spans="1:20" s="10" customFormat="1" x14ac:dyDescent="0.45">
      <c r="A93" s="92" t="s">
        <v>78</v>
      </c>
      <c r="B93" s="11" t="s">
        <v>284</v>
      </c>
      <c r="C93" s="184">
        <v>78.3</v>
      </c>
      <c r="D93" s="91">
        <v>0</v>
      </c>
      <c r="E93" s="91">
        <v>0</v>
      </c>
      <c r="F93" s="126" t="s">
        <v>20</v>
      </c>
      <c r="G93" s="96"/>
      <c r="H93" s="14"/>
      <c r="J93" s="12"/>
    </row>
    <row r="94" spans="1:20" s="10" customFormat="1" x14ac:dyDescent="0.45">
      <c r="A94" s="92" t="s">
        <v>79</v>
      </c>
      <c r="B94" s="11" t="s">
        <v>285</v>
      </c>
      <c r="C94" s="184">
        <v>15</v>
      </c>
      <c r="D94" s="91">
        <v>0</v>
      </c>
      <c r="E94" s="126" t="s">
        <v>316</v>
      </c>
      <c r="F94" s="91">
        <v>0</v>
      </c>
      <c r="G94" s="96"/>
      <c r="H94" s="14"/>
      <c r="J94" s="12"/>
    </row>
    <row r="95" spans="1:20" s="10" customFormat="1" x14ac:dyDescent="0.45">
      <c r="A95" s="92" t="s">
        <v>80</v>
      </c>
      <c r="B95" s="11" t="s">
        <v>286</v>
      </c>
      <c r="C95" s="184">
        <v>15</v>
      </c>
      <c r="D95" s="91">
        <v>0</v>
      </c>
      <c r="E95" s="126" t="s">
        <v>314</v>
      </c>
      <c r="F95" s="91">
        <v>0</v>
      </c>
      <c r="G95" s="96"/>
      <c r="H95" s="14"/>
    </row>
    <row r="96" spans="1:20" s="10" customFormat="1" x14ac:dyDescent="0.45">
      <c r="A96" s="92" t="s">
        <v>81</v>
      </c>
      <c r="B96" s="11" t="s">
        <v>287</v>
      </c>
      <c r="C96" s="184">
        <v>15</v>
      </c>
      <c r="D96" s="91">
        <v>0</v>
      </c>
      <c r="E96" s="156" t="s">
        <v>316</v>
      </c>
      <c r="F96" s="91">
        <v>0</v>
      </c>
      <c r="G96" s="96"/>
      <c r="H96" s="14"/>
    </row>
    <row r="97" spans="1:20" s="10" customFormat="1" x14ac:dyDescent="0.45">
      <c r="A97" s="92" t="s">
        <v>82</v>
      </c>
      <c r="B97" s="11" t="s">
        <v>288</v>
      </c>
      <c r="C97" s="184">
        <v>15</v>
      </c>
      <c r="D97" s="91">
        <v>0</v>
      </c>
      <c r="E97" s="156" t="s">
        <v>314</v>
      </c>
      <c r="F97" s="91">
        <v>0</v>
      </c>
      <c r="G97" s="96"/>
      <c r="H97" s="14"/>
    </row>
    <row r="98" spans="1:20" s="10" customFormat="1" x14ac:dyDescent="0.45">
      <c r="A98" s="155" t="s">
        <v>83</v>
      </c>
      <c r="B98" s="11" t="s">
        <v>289</v>
      </c>
      <c r="C98" s="184">
        <v>15</v>
      </c>
      <c r="D98" s="156">
        <v>0</v>
      </c>
      <c r="E98" s="156" t="s">
        <v>316</v>
      </c>
      <c r="F98" s="156">
        <v>0</v>
      </c>
      <c r="G98" s="158"/>
      <c r="H98" s="14"/>
    </row>
    <row r="99" spans="1:20" s="10" customFormat="1" x14ac:dyDescent="0.45">
      <c r="A99" s="125" t="s">
        <v>190</v>
      </c>
      <c r="B99" s="11" t="s">
        <v>290</v>
      </c>
      <c r="C99" s="184">
        <v>15</v>
      </c>
      <c r="D99" s="126">
        <v>0</v>
      </c>
      <c r="E99" s="156" t="s">
        <v>314</v>
      </c>
      <c r="F99" s="126">
        <v>0</v>
      </c>
      <c r="G99" s="127"/>
      <c r="H99" s="14"/>
    </row>
    <row r="100" spans="1:20" s="10" customFormat="1" x14ac:dyDescent="0.45">
      <c r="A100" s="125" t="s">
        <v>194</v>
      </c>
      <c r="B100" s="11" t="s">
        <v>291</v>
      </c>
      <c r="C100" s="184">
        <v>20</v>
      </c>
      <c r="D100" s="126">
        <v>0</v>
      </c>
      <c r="E100" s="126" t="s">
        <v>193</v>
      </c>
      <c r="F100" s="126">
        <v>0</v>
      </c>
      <c r="G100" s="127"/>
      <c r="H100" s="14"/>
    </row>
    <row r="101" spans="1:20" s="10" customFormat="1" x14ac:dyDescent="0.45">
      <c r="A101" s="125" t="s">
        <v>195</v>
      </c>
      <c r="B101" s="11" t="s">
        <v>292</v>
      </c>
      <c r="C101" s="184">
        <v>28</v>
      </c>
      <c r="D101" s="126">
        <v>0</v>
      </c>
      <c r="E101" s="126" t="s">
        <v>193</v>
      </c>
      <c r="F101" s="126">
        <v>0</v>
      </c>
      <c r="G101" s="127"/>
      <c r="H101" s="14"/>
    </row>
    <row r="102" spans="1:20" s="12" customFormat="1" ht="17.25" customHeight="1" x14ac:dyDescent="0.45">
      <c r="A102" s="125" t="s">
        <v>236</v>
      </c>
      <c r="B102" s="70" t="s">
        <v>293</v>
      </c>
      <c r="C102" s="184">
        <v>41</v>
      </c>
      <c r="D102" s="91">
        <v>0</v>
      </c>
      <c r="E102" s="91" t="s">
        <v>314</v>
      </c>
      <c r="F102" s="91">
        <v>0</v>
      </c>
      <c r="G102" s="14"/>
      <c r="H102" s="14"/>
      <c r="P102" s="10"/>
      <c r="Q102" s="10"/>
      <c r="R102" s="10"/>
      <c r="S102" s="10"/>
      <c r="T102" s="10"/>
    </row>
    <row r="103" spans="1:20" s="12" customFormat="1" ht="17.25" customHeight="1" x14ac:dyDescent="0.45">
      <c r="A103" s="68"/>
      <c r="H103" s="14"/>
      <c r="P103" s="10"/>
      <c r="Q103" s="10"/>
      <c r="R103" s="10"/>
      <c r="S103" s="10"/>
      <c r="T103" s="10"/>
    </row>
    <row r="104" spans="1:20" s="12" customFormat="1" x14ac:dyDescent="0.45">
      <c r="A104" s="68"/>
      <c r="P104" s="10"/>
      <c r="Q104" s="10"/>
      <c r="R104" s="10"/>
      <c r="S104" s="10"/>
      <c r="T104" s="10"/>
    </row>
    <row r="105" spans="1:20" s="10" customFormat="1" ht="26" x14ac:dyDescent="0.45">
      <c r="A105" s="21"/>
      <c r="B105" s="60" t="s">
        <v>36</v>
      </c>
      <c r="C105" s="61"/>
      <c r="D105" s="62"/>
    </row>
    <row r="106" spans="1:20" s="10" customFormat="1" ht="20.25" customHeight="1" x14ac:dyDescent="0.45">
      <c r="A106" s="21"/>
      <c r="B106" s="52" t="s">
        <v>31</v>
      </c>
      <c r="C106" s="87"/>
      <c r="D106" s="87"/>
      <c r="E106" s="62"/>
      <c r="F106" s="62"/>
      <c r="G106" s="62"/>
    </row>
    <row r="107" spans="1:20" s="10" customFormat="1" ht="107.25" customHeight="1" x14ac:dyDescent="0.45">
      <c r="A107" s="93" t="s">
        <v>84</v>
      </c>
      <c r="B107" s="84" t="s">
        <v>11</v>
      </c>
      <c r="C107" s="94" t="s">
        <v>15</v>
      </c>
      <c r="D107" s="54" t="s">
        <v>16</v>
      </c>
      <c r="E107" s="54" t="s">
        <v>17</v>
      </c>
      <c r="F107" s="54" t="s">
        <v>19</v>
      </c>
      <c r="G107" s="54" t="s">
        <v>18</v>
      </c>
      <c r="H107" s="54" t="s">
        <v>23</v>
      </c>
    </row>
    <row r="108" spans="1:20" s="10" customFormat="1" ht="36" x14ac:dyDescent="0.45">
      <c r="A108" s="92" t="s">
        <v>85</v>
      </c>
      <c r="B108" s="132" t="s">
        <v>296</v>
      </c>
      <c r="C108" s="156" t="s">
        <v>13</v>
      </c>
      <c r="D108" s="156">
        <v>0</v>
      </c>
      <c r="E108" s="156">
        <v>0</v>
      </c>
      <c r="F108" s="156" t="s">
        <v>13</v>
      </c>
      <c r="G108" s="156" t="s">
        <v>22</v>
      </c>
      <c r="H108" s="156">
        <v>0</v>
      </c>
    </row>
    <row r="109" spans="1:20" s="10" customFormat="1" ht="40.5" customHeight="1" x14ac:dyDescent="0.45">
      <c r="A109" s="125" t="s">
        <v>197</v>
      </c>
      <c r="B109" s="246" t="s">
        <v>297</v>
      </c>
      <c r="C109" s="247"/>
      <c r="D109" s="247"/>
      <c r="E109" s="247"/>
      <c r="F109" s="247"/>
      <c r="G109" s="247"/>
      <c r="H109" s="248"/>
    </row>
    <row r="110" spans="1:20" s="10" customFormat="1" x14ac:dyDescent="0.45">
      <c r="A110" s="94"/>
      <c r="B110" s="134" t="s">
        <v>298</v>
      </c>
      <c r="C110" s="156" t="s">
        <v>13</v>
      </c>
      <c r="D110" s="156">
        <v>0</v>
      </c>
      <c r="E110" s="156">
        <v>0</v>
      </c>
      <c r="F110" s="156">
        <v>0</v>
      </c>
      <c r="G110" s="156">
        <v>0</v>
      </c>
      <c r="H110" s="156" t="s">
        <v>13</v>
      </c>
    </row>
    <row r="111" spans="1:20" s="10" customFormat="1" x14ac:dyDescent="0.45">
      <c r="A111" s="94"/>
      <c r="B111" s="134" t="s">
        <v>299</v>
      </c>
      <c r="C111" s="156" t="s">
        <v>13</v>
      </c>
      <c r="D111" s="156">
        <v>0</v>
      </c>
      <c r="E111" s="156">
        <v>0</v>
      </c>
      <c r="F111" s="156">
        <v>0</v>
      </c>
      <c r="G111" s="156">
        <v>0</v>
      </c>
      <c r="H111" s="156" t="s">
        <v>13</v>
      </c>
    </row>
    <row r="112" spans="1:20" s="10" customFormat="1" x14ac:dyDescent="0.45">
      <c r="A112" s="94"/>
      <c r="B112" s="134" t="s">
        <v>300</v>
      </c>
      <c r="C112" s="156">
        <v>0</v>
      </c>
      <c r="D112" s="156" t="s">
        <v>13</v>
      </c>
      <c r="E112" s="156">
        <v>0</v>
      </c>
      <c r="F112" s="156">
        <v>0</v>
      </c>
      <c r="G112" s="156">
        <v>0</v>
      </c>
      <c r="H112" s="156" t="s">
        <v>13</v>
      </c>
    </row>
    <row r="113" spans="1:10" s="10" customFormat="1" x14ac:dyDescent="0.45">
      <c r="A113" s="94"/>
      <c r="B113" s="84"/>
      <c r="C113" s="92"/>
      <c r="D113" s="92"/>
      <c r="E113" s="92"/>
      <c r="F113" s="92"/>
      <c r="G113" s="91"/>
      <c r="H113" s="92"/>
    </row>
    <row r="114" spans="1:10" s="10" customFormat="1" x14ac:dyDescent="0.45">
      <c r="A114" s="94"/>
      <c r="B114" s="84"/>
      <c r="C114" s="92"/>
      <c r="D114" s="92"/>
      <c r="E114" s="92"/>
      <c r="F114" s="92"/>
      <c r="G114" s="91"/>
      <c r="H114" s="92"/>
    </row>
    <row r="115" spans="1:10" s="10" customFormat="1" x14ac:dyDescent="0.45">
      <c r="A115" s="95"/>
      <c r="B115" s="29"/>
      <c r="C115" s="68"/>
      <c r="D115" s="68"/>
      <c r="E115" s="68"/>
      <c r="F115" s="68"/>
      <c r="G115" s="14"/>
      <c r="H115" s="68"/>
    </row>
    <row r="116" spans="1:10" s="10" customFormat="1" ht="26" x14ac:dyDescent="0.45">
      <c r="A116" s="95"/>
      <c r="B116" s="60"/>
      <c r="C116" s="68"/>
      <c r="D116" s="68"/>
      <c r="E116" s="68"/>
      <c r="F116" s="68"/>
      <c r="G116" s="14"/>
      <c r="H116" s="68"/>
    </row>
    <row r="117" spans="1:10" s="10" customFormat="1" ht="26" x14ac:dyDescent="0.45">
      <c r="A117" s="95"/>
      <c r="B117" s="60" t="s">
        <v>75</v>
      </c>
      <c r="C117" s="68"/>
      <c r="D117" s="68"/>
      <c r="E117" s="68"/>
      <c r="F117" s="68"/>
      <c r="G117" s="14"/>
      <c r="H117" s="68"/>
    </row>
    <row r="118" spans="1:10" s="10" customFormat="1" x14ac:dyDescent="0.45">
      <c r="A118" s="95"/>
      <c r="B118" s="52" t="s">
        <v>31</v>
      </c>
      <c r="C118" s="68"/>
      <c r="D118" s="68"/>
      <c r="E118" s="68"/>
      <c r="F118" s="68"/>
      <c r="G118" s="14"/>
      <c r="H118" s="68"/>
    </row>
    <row r="119" spans="1:10" s="10" customFormat="1" ht="101.25" customHeight="1" x14ac:dyDescent="0.45">
      <c r="A119" s="93" t="s">
        <v>72</v>
      </c>
      <c r="B119" s="94" t="s">
        <v>52</v>
      </c>
      <c r="C119" s="94" t="s">
        <v>15</v>
      </c>
      <c r="D119" s="54" t="s">
        <v>16</v>
      </c>
      <c r="E119" s="54" t="s">
        <v>17</v>
      </c>
      <c r="F119" s="54" t="s">
        <v>19</v>
      </c>
      <c r="G119" s="54" t="s">
        <v>18</v>
      </c>
      <c r="H119" s="54" t="s">
        <v>23</v>
      </c>
      <c r="J119" s="163"/>
    </row>
    <row r="120" spans="1:10" s="10" customFormat="1" ht="36" x14ac:dyDescent="0.45">
      <c r="A120" s="125" t="s">
        <v>86</v>
      </c>
      <c r="B120" s="132" t="s">
        <v>301</v>
      </c>
      <c r="C120" s="156">
        <v>0</v>
      </c>
      <c r="D120" s="156">
        <v>0</v>
      </c>
      <c r="E120" s="156">
        <v>0</v>
      </c>
      <c r="F120" s="156" t="s">
        <v>13</v>
      </c>
      <c r="G120" s="156" t="s">
        <v>22</v>
      </c>
      <c r="H120" s="156">
        <v>0</v>
      </c>
    </row>
    <row r="121" spans="1:10" s="10" customFormat="1" ht="18.75" customHeight="1" x14ac:dyDescent="0.45">
      <c r="A121" s="125" t="s">
        <v>196</v>
      </c>
      <c r="B121" s="246" t="s">
        <v>302</v>
      </c>
      <c r="C121" s="247"/>
      <c r="D121" s="247"/>
      <c r="E121" s="247"/>
      <c r="F121" s="247"/>
      <c r="G121" s="247"/>
      <c r="H121" s="248"/>
    </row>
    <row r="122" spans="1:10" s="10" customFormat="1" x14ac:dyDescent="0.45">
      <c r="A122" s="94"/>
      <c r="B122" s="134" t="s">
        <v>303</v>
      </c>
      <c r="C122" s="156" t="s">
        <v>13</v>
      </c>
      <c r="D122" s="156">
        <v>0</v>
      </c>
      <c r="E122" s="156">
        <v>0</v>
      </c>
      <c r="F122" s="156">
        <v>0</v>
      </c>
      <c r="G122" s="156">
        <v>0</v>
      </c>
      <c r="H122" s="156" t="s">
        <v>13</v>
      </c>
    </row>
    <row r="123" spans="1:10" s="10" customFormat="1" x14ac:dyDescent="0.45">
      <c r="A123" s="94"/>
      <c r="B123" s="134" t="s">
        <v>304</v>
      </c>
      <c r="C123" s="156">
        <v>0</v>
      </c>
      <c r="D123" s="156" t="s">
        <v>13</v>
      </c>
      <c r="E123" s="156">
        <v>0</v>
      </c>
      <c r="F123" s="156">
        <v>0</v>
      </c>
      <c r="G123" s="156">
        <v>0</v>
      </c>
      <c r="H123" s="156" t="s">
        <v>13</v>
      </c>
    </row>
    <row r="124" spans="1:10" s="10" customFormat="1" x14ac:dyDescent="0.45">
      <c r="A124" s="95"/>
      <c r="B124" s="29"/>
      <c r="C124" s="68"/>
      <c r="D124" s="68"/>
      <c r="E124" s="68"/>
      <c r="F124" s="68"/>
      <c r="G124" s="14"/>
      <c r="H124" s="68"/>
    </row>
    <row r="125" spans="1:10" s="10" customFormat="1" x14ac:dyDescent="0.45">
      <c r="A125" s="157"/>
      <c r="B125" s="29"/>
      <c r="C125" s="68"/>
      <c r="D125" s="68"/>
      <c r="E125" s="68"/>
      <c r="F125" s="68"/>
      <c r="G125" s="14"/>
      <c r="H125" s="68"/>
    </row>
    <row r="126" spans="1:10" s="157" customFormat="1" x14ac:dyDescent="0.45">
      <c r="B126" s="50" t="s">
        <v>223</v>
      </c>
    </row>
    <row r="127" spans="1:10" s="157" customFormat="1" x14ac:dyDescent="0.45">
      <c r="A127" s="68"/>
      <c r="B127" s="255" t="s">
        <v>31</v>
      </c>
      <c r="C127" s="255"/>
      <c r="D127" s="14"/>
      <c r="E127" s="14"/>
      <c r="F127" s="14"/>
    </row>
    <row r="128" spans="1:10" s="157" customFormat="1" ht="87.5" x14ac:dyDescent="0.45">
      <c r="A128" s="160" t="s">
        <v>222</v>
      </c>
      <c r="B128" s="256" t="s">
        <v>305</v>
      </c>
      <c r="C128" s="256"/>
      <c r="D128" s="54" t="s">
        <v>15</v>
      </c>
      <c r="E128" s="54" t="s">
        <v>16</v>
      </c>
      <c r="F128" s="54" t="s">
        <v>23</v>
      </c>
    </row>
    <row r="129" spans="1:8" s="157" customFormat="1" x14ac:dyDescent="0.45">
      <c r="A129" s="187" t="s">
        <v>231</v>
      </c>
      <c r="B129" s="11" t="s">
        <v>225</v>
      </c>
      <c r="C129" s="15" t="s">
        <v>224</v>
      </c>
      <c r="D129" s="15">
        <v>0</v>
      </c>
      <c r="E129" s="15">
        <v>0</v>
      </c>
      <c r="F129" s="15" t="s">
        <v>193</v>
      </c>
    </row>
    <row r="130" spans="1:8" s="157" customFormat="1" x14ac:dyDescent="0.45">
      <c r="A130" s="187" t="s">
        <v>232</v>
      </c>
      <c r="B130" s="11" t="s">
        <v>226</v>
      </c>
      <c r="C130" s="161" t="s">
        <v>227</v>
      </c>
      <c r="D130" s="15">
        <v>0</v>
      </c>
      <c r="E130" s="15" t="s">
        <v>193</v>
      </c>
      <c r="F130" s="15">
        <v>0</v>
      </c>
    </row>
    <row r="131" spans="1:8" s="157" customFormat="1" x14ac:dyDescent="0.45">
      <c r="A131" s="187" t="s">
        <v>233</v>
      </c>
      <c r="B131" s="11" t="s">
        <v>228</v>
      </c>
      <c r="C131" s="161" t="s">
        <v>205</v>
      </c>
      <c r="D131" s="15">
        <v>0</v>
      </c>
      <c r="E131" s="15" t="s">
        <v>193</v>
      </c>
      <c r="F131" s="15">
        <v>0</v>
      </c>
    </row>
    <row r="132" spans="1:8" s="157" customFormat="1" x14ac:dyDescent="0.45">
      <c r="A132" s="187" t="s">
        <v>234</v>
      </c>
      <c r="B132" s="11" t="s">
        <v>229</v>
      </c>
      <c r="C132" s="161" t="s">
        <v>230</v>
      </c>
      <c r="D132" s="15">
        <v>0</v>
      </c>
      <c r="E132" s="15" t="s">
        <v>193</v>
      </c>
      <c r="F132" s="15">
        <v>0</v>
      </c>
    </row>
    <row r="133" spans="1:8" s="10" customFormat="1" x14ac:dyDescent="0.45">
      <c r="A133" s="157"/>
      <c r="B133" s="29"/>
      <c r="C133" s="68"/>
      <c r="D133" s="68"/>
      <c r="E133" s="68"/>
      <c r="F133" s="68"/>
      <c r="G133" s="14"/>
      <c r="H133" s="68"/>
    </row>
    <row r="134" spans="1:8" s="10" customFormat="1" x14ac:dyDescent="0.45">
      <c r="A134" s="157"/>
      <c r="B134" s="29"/>
      <c r="C134" s="68"/>
      <c r="D134" s="68"/>
      <c r="E134" s="68"/>
      <c r="F134" s="68"/>
      <c r="G134" s="14"/>
      <c r="H134" s="68"/>
    </row>
    <row r="135" spans="1:8" s="10" customFormat="1" ht="18.75" customHeight="1" x14ac:dyDescent="0.45">
      <c r="A135" s="157"/>
      <c r="B135" s="29"/>
      <c r="C135" s="68"/>
      <c r="D135" s="68"/>
      <c r="E135" s="68"/>
      <c r="F135" s="68"/>
      <c r="G135" s="14"/>
      <c r="H135" s="68"/>
    </row>
    <row r="136" spans="1:8" s="10" customFormat="1" x14ac:dyDescent="0.45">
      <c r="A136" s="157"/>
      <c r="B136" s="29"/>
      <c r="C136" s="68"/>
      <c r="D136" s="68"/>
      <c r="E136" s="68"/>
      <c r="F136" s="68"/>
      <c r="G136" s="14"/>
      <c r="H136" s="68"/>
    </row>
    <row r="137" spans="1:8" s="10" customFormat="1" x14ac:dyDescent="0.45">
      <c r="A137" s="157"/>
      <c r="B137" s="29"/>
      <c r="C137" s="68"/>
      <c r="D137" s="68"/>
      <c r="E137" s="68"/>
      <c r="F137" s="68"/>
      <c r="G137" s="14"/>
      <c r="H137" s="68"/>
    </row>
    <row r="138" spans="1:8" s="10" customFormat="1" x14ac:dyDescent="0.45">
      <c r="A138" s="95"/>
      <c r="B138" s="29"/>
      <c r="C138" s="68"/>
      <c r="D138" s="68"/>
      <c r="E138" s="68"/>
      <c r="F138" s="68"/>
      <c r="G138" s="14"/>
      <c r="H138" s="68"/>
    </row>
    <row r="139" spans="1:8" s="10" customFormat="1" x14ac:dyDescent="0.45">
      <c r="A139" s="71"/>
      <c r="B139" s="29"/>
      <c r="C139" s="88"/>
      <c r="D139" s="68"/>
      <c r="E139" s="90"/>
      <c r="F139" s="72"/>
      <c r="G139" s="73"/>
      <c r="H139" s="73"/>
    </row>
    <row r="140" spans="1:8" s="10" customFormat="1" x14ac:dyDescent="0.45">
      <c r="A140" s="71"/>
      <c r="B140" s="29"/>
      <c r="C140" s="88"/>
      <c r="D140" s="68"/>
      <c r="E140" s="90"/>
      <c r="F140" s="72"/>
      <c r="G140" s="73"/>
      <c r="H140" s="73"/>
    </row>
    <row r="141" spans="1:8" s="10" customFormat="1" x14ac:dyDescent="0.45">
      <c r="A141" s="71"/>
      <c r="B141" s="55" t="s">
        <v>73</v>
      </c>
      <c r="C141" s="56"/>
      <c r="D141" s="56"/>
      <c r="E141" s="14"/>
      <c r="F141" s="74"/>
      <c r="G141" s="74"/>
      <c r="H141" s="75"/>
    </row>
    <row r="142" spans="1:8" s="10" customFormat="1" x14ac:dyDescent="0.45">
      <c r="A142" s="71"/>
      <c r="B142" s="57" t="s">
        <v>59</v>
      </c>
      <c r="C142" s="89" t="s">
        <v>60</v>
      </c>
      <c r="D142" s="89" t="s">
        <v>61</v>
      </c>
      <c r="E142" s="91" t="s">
        <v>62</v>
      </c>
      <c r="F142" s="91" t="s">
        <v>69</v>
      </c>
      <c r="G142" s="71"/>
      <c r="H142" s="71"/>
    </row>
    <row r="143" spans="1:8" s="10" customFormat="1" ht="36" x14ac:dyDescent="0.45">
      <c r="A143" s="71"/>
      <c r="B143" s="5" t="s">
        <v>74</v>
      </c>
      <c r="C143" s="89" t="s">
        <v>64</v>
      </c>
      <c r="D143" s="89" t="s">
        <v>135</v>
      </c>
      <c r="E143" s="89" t="s">
        <v>65</v>
      </c>
      <c r="F143" s="89">
        <v>4</v>
      </c>
      <c r="G143" s="76"/>
      <c r="H143" s="76"/>
    </row>
    <row r="144" spans="1:8" s="10" customFormat="1" ht="36" x14ac:dyDescent="0.45">
      <c r="A144" s="71"/>
      <c r="B144" s="5" t="s">
        <v>74</v>
      </c>
      <c r="C144" s="89" t="s">
        <v>66</v>
      </c>
      <c r="D144" s="89" t="s">
        <v>67</v>
      </c>
      <c r="E144" s="89" t="s">
        <v>65</v>
      </c>
      <c r="F144" s="89">
        <v>2</v>
      </c>
      <c r="G144" s="76"/>
      <c r="H144" s="76"/>
    </row>
    <row r="145" spans="1:20" s="10" customFormat="1" ht="21" x14ac:dyDescent="0.45">
      <c r="A145" s="95"/>
      <c r="B145" s="29"/>
      <c r="C145" s="68"/>
      <c r="D145" s="68"/>
      <c r="E145" s="77" t="s">
        <v>70</v>
      </c>
      <c r="F145" s="77">
        <v>6</v>
      </c>
      <c r="G145" s="14"/>
      <c r="H145" s="68"/>
    </row>
    <row r="146" spans="1:20" s="10" customFormat="1" ht="26" x14ac:dyDescent="0.6">
      <c r="A146" s="46">
        <v>3</v>
      </c>
      <c r="B146" s="59" t="s">
        <v>152</v>
      </c>
      <c r="H146" s="12"/>
      <c r="I146" s="12"/>
      <c r="J146" s="12"/>
    </row>
    <row r="147" spans="1:20" s="10" customFormat="1" ht="26" x14ac:dyDescent="0.6">
      <c r="A147" s="46"/>
      <c r="B147" s="59"/>
      <c r="H147" s="12"/>
      <c r="I147" s="12"/>
      <c r="J147" s="12"/>
    </row>
    <row r="148" spans="1:20" s="10" customFormat="1" ht="66.75" customHeight="1" x14ac:dyDescent="0.45">
      <c r="A148" s="46"/>
      <c r="B148" s="48" t="s">
        <v>27</v>
      </c>
      <c r="C148" s="250" t="s">
        <v>153</v>
      </c>
      <c r="D148" s="251"/>
      <c r="E148" s="251"/>
      <c r="F148" s="251"/>
      <c r="G148" s="251"/>
      <c r="H148" s="251"/>
      <c r="I148" s="33"/>
      <c r="J148" s="33"/>
    </row>
    <row r="149" spans="1:20" s="10" customFormat="1" ht="25" x14ac:dyDescent="0.45">
      <c r="A149" s="46"/>
      <c r="B149" s="48" t="s">
        <v>28</v>
      </c>
      <c r="C149" s="103"/>
      <c r="D149" s="104"/>
      <c r="E149" s="104"/>
      <c r="F149" s="104"/>
      <c r="G149" s="104"/>
      <c r="H149" s="104"/>
      <c r="I149" s="33"/>
      <c r="J149" s="33"/>
    </row>
    <row r="150" spans="1:20" s="10" customFormat="1" ht="25" x14ac:dyDescent="0.45">
      <c r="A150" s="46"/>
      <c r="B150" s="49" t="s">
        <v>29</v>
      </c>
      <c r="C150" s="103"/>
      <c r="D150" s="104"/>
      <c r="E150" s="104"/>
      <c r="F150" s="104"/>
      <c r="G150" s="104"/>
      <c r="H150" s="104"/>
      <c r="I150" s="33"/>
      <c r="J150" s="33"/>
    </row>
    <row r="151" spans="1:20" s="10" customFormat="1" ht="38.25" customHeight="1" x14ac:dyDescent="0.45">
      <c r="A151" s="46"/>
      <c r="B151" s="252" t="s">
        <v>324</v>
      </c>
      <c r="C151" s="252"/>
      <c r="D151" s="253"/>
      <c r="E151" s="253"/>
      <c r="F151" s="253"/>
      <c r="G151" s="253"/>
      <c r="H151" s="253"/>
      <c r="I151" s="253"/>
      <c r="J151" s="253"/>
    </row>
    <row r="152" spans="1:20" s="10" customFormat="1" ht="25" x14ac:dyDescent="0.45">
      <c r="A152" s="46"/>
      <c r="B152" s="48" t="s">
        <v>47</v>
      </c>
      <c r="C152" s="103"/>
      <c r="D152" s="104"/>
      <c r="E152" s="104"/>
      <c r="F152" s="104"/>
      <c r="G152" s="104"/>
      <c r="H152" s="104"/>
      <c r="I152" s="33"/>
      <c r="J152" s="33"/>
    </row>
    <row r="153" spans="1:20" s="10" customFormat="1" ht="25" x14ac:dyDescent="0.45">
      <c r="A153" s="46"/>
      <c r="B153" s="254" t="s">
        <v>319</v>
      </c>
      <c r="C153" s="254"/>
      <c r="D153" s="254"/>
      <c r="E153" s="104"/>
      <c r="F153" s="104"/>
      <c r="G153" s="104"/>
      <c r="H153" s="104"/>
      <c r="I153" s="33"/>
      <c r="J153" s="33"/>
    </row>
    <row r="154" spans="1:20" s="10" customFormat="1" ht="25" x14ac:dyDescent="0.45">
      <c r="A154" s="46"/>
      <c r="B154" s="254" t="s">
        <v>320</v>
      </c>
      <c r="C154" s="254"/>
      <c r="D154" s="254"/>
      <c r="E154" s="104"/>
      <c r="F154" s="104"/>
      <c r="G154" s="104"/>
      <c r="H154" s="104"/>
      <c r="I154" s="33"/>
      <c r="J154" s="33"/>
    </row>
    <row r="155" spans="1:20" s="10" customFormat="1" ht="25.5" customHeight="1" x14ac:dyDescent="0.45">
      <c r="A155" s="46"/>
      <c r="B155" s="249" t="s">
        <v>45</v>
      </c>
      <c r="C155" s="249"/>
      <c r="D155" s="249"/>
      <c r="E155" s="104"/>
      <c r="F155" s="104"/>
      <c r="G155" s="104"/>
      <c r="H155" s="104"/>
      <c r="I155" s="33"/>
      <c r="J155" s="33"/>
    </row>
    <row r="156" spans="1:20" s="10" customFormat="1" ht="40.5" customHeight="1" x14ac:dyDescent="0.45">
      <c r="A156" s="46"/>
      <c r="B156" s="249" t="s">
        <v>184</v>
      </c>
      <c r="C156" s="249"/>
      <c r="D156" s="249"/>
      <c r="E156" s="104"/>
      <c r="F156" s="104"/>
      <c r="G156" s="104"/>
      <c r="H156" s="104"/>
      <c r="I156" s="33"/>
      <c r="J156" s="33"/>
      <c r="P156" s="12"/>
      <c r="Q156" s="12"/>
      <c r="R156" s="12"/>
      <c r="S156" s="12"/>
      <c r="T156" s="12"/>
    </row>
    <row r="157" spans="1:20" s="10" customFormat="1" ht="42.75" customHeight="1" x14ac:dyDescent="0.45">
      <c r="A157" s="46"/>
      <c r="B157" s="48" t="s">
        <v>49</v>
      </c>
      <c r="C157" s="279" t="s">
        <v>199</v>
      </c>
      <c r="D157" s="279"/>
      <c r="E157" s="279"/>
      <c r="F157" s="104"/>
      <c r="G157" s="104"/>
      <c r="H157" s="104"/>
      <c r="I157" s="33"/>
      <c r="J157" s="33"/>
      <c r="P157" s="12"/>
      <c r="Q157" s="12"/>
      <c r="R157" s="12"/>
      <c r="S157" s="12"/>
      <c r="T157" s="12"/>
    </row>
    <row r="158" spans="1:20" s="10" customFormat="1" ht="26" x14ac:dyDescent="0.45">
      <c r="A158" s="46"/>
      <c r="B158" s="60"/>
      <c r="C158" s="61"/>
      <c r="D158" s="62"/>
      <c r="E158" s="62"/>
      <c r="F158" s="62"/>
      <c r="H158" s="12"/>
      <c r="I158" s="12"/>
      <c r="J158" s="12"/>
    </row>
    <row r="159" spans="1:20" s="10" customFormat="1" ht="21.75" customHeight="1" x14ac:dyDescent="0.45">
      <c r="A159" s="21"/>
      <c r="B159" s="52" t="s">
        <v>31</v>
      </c>
      <c r="C159" s="105"/>
      <c r="D159" s="105"/>
      <c r="E159" s="62"/>
      <c r="F159" s="62"/>
      <c r="H159" s="12"/>
      <c r="I159" s="12"/>
      <c r="J159" s="12"/>
    </row>
    <row r="160" spans="1:20" s="10" customFormat="1" ht="95.25" customHeight="1" x14ac:dyDescent="0.45">
      <c r="A160" s="110"/>
      <c r="B160" s="111" t="s">
        <v>154</v>
      </c>
      <c r="C160" s="112" t="s">
        <v>15</v>
      </c>
      <c r="D160" s="113" t="s">
        <v>16</v>
      </c>
      <c r="E160" s="113" t="s">
        <v>23</v>
      </c>
      <c r="F160" s="113" t="s">
        <v>155</v>
      </c>
      <c r="G160" s="113" t="s">
        <v>156</v>
      </c>
      <c r="H160" s="113" t="s">
        <v>157</v>
      </c>
      <c r="I160" s="113" t="s">
        <v>18</v>
      </c>
      <c r="J160" s="12"/>
    </row>
    <row r="161" spans="1:20" s="10" customFormat="1" ht="43.5" customHeight="1" x14ac:dyDescent="0.45">
      <c r="A161" s="110" t="s">
        <v>34</v>
      </c>
      <c r="B161" s="136" t="s">
        <v>306</v>
      </c>
      <c r="C161" s="112" t="s">
        <v>13</v>
      </c>
      <c r="D161" s="112">
        <v>0</v>
      </c>
      <c r="E161" s="112">
        <v>0</v>
      </c>
      <c r="F161" s="114" t="s">
        <v>13</v>
      </c>
      <c r="G161" s="114"/>
      <c r="H161" s="114" t="s">
        <v>159</v>
      </c>
      <c r="I161" s="114" t="s">
        <v>159</v>
      </c>
      <c r="J161" s="12"/>
    </row>
    <row r="162" spans="1:20" s="10" customFormat="1" ht="50.25" customHeight="1" x14ac:dyDescent="0.45">
      <c r="A162" s="110" t="s">
        <v>130</v>
      </c>
      <c r="B162" s="139" t="s">
        <v>307</v>
      </c>
      <c r="C162" s="115"/>
      <c r="D162" s="115"/>
      <c r="E162" s="115"/>
      <c r="F162" s="115"/>
      <c r="G162" s="115"/>
      <c r="H162" s="115"/>
      <c r="I162" s="116"/>
      <c r="J162" s="12"/>
    </row>
    <row r="163" spans="1:20" s="10" customFormat="1" ht="66" customHeight="1" x14ac:dyDescent="0.45">
      <c r="A163" s="110" t="s">
        <v>214</v>
      </c>
      <c r="B163" s="137" t="s">
        <v>308</v>
      </c>
      <c r="C163" s="117" t="s">
        <v>13</v>
      </c>
      <c r="D163" s="117" t="s">
        <v>13</v>
      </c>
      <c r="E163" s="117" t="s">
        <v>13</v>
      </c>
      <c r="F163" s="118">
        <v>0</v>
      </c>
      <c r="G163" s="114" t="s">
        <v>159</v>
      </c>
      <c r="H163" s="114">
        <v>0</v>
      </c>
      <c r="I163" s="114">
        <v>0</v>
      </c>
      <c r="J163" s="244"/>
      <c r="K163" s="244"/>
      <c r="L163" s="244"/>
      <c r="M163" s="244"/>
      <c r="N163" s="244"/>
      <c r="O163" s="244"/>
    </row>
    <row r="164" spans="1:20" s="10" customFormat="1" ht="45" customHeight="1" x14ac:dyDescent="0.45">
      <c r="A164" s="110" t="s">
        <v>215</v>
      </c>
      <c r="B164" s="138" t="s">
        <v>309</v>
      </c>
      <c r="C164" s="117" t="s">
        <v>160</v>
      </c>
      <c r="D164" s="117" t="s">
        <v>160</v>
      </c>
      <c r="E164" s="117">
        <v>0</v>
      </c>
      <c r="F164" s="117">
        <v>0</v>
      </c>
      <c r="G164" s="114" t="s">
        <v>159</v>
      </c>
      <c r="H164" s="114">
        <v>0</v>
      </c>
      <c r="I164" s="114">
        <v>0</v>
      </c>
      <c r="J164" s="245"/>
      <c r="K164" s="245"/>
      <c r="L164" s="245"/>
      <c r="M164" s="245"/>
      <c r="N164" s="245"/>
      <c r="O164" s="245"/>
      <c r="P164" s="12"/>
      <c r="Q164" s="12"/>
      <c r="R164" s="12"/>
      <c r="S164" s="12"/>
      <c r="T164" s="12"/>
    </row>
    <row r="165" spans="1:20" s="10" customFormat="1" x14ac:dyDescent="0.45">
      <c r="A165" s="78"/>
      <c r="P165" s="33"/>
      <c r="Q165" s="33"/>
      <c r="R165" s="33"/>
      <c r="S165" s="33"/>
      <c r="T165" s="33"/>
    </row>
    <row r="166" spans="1:20" s="10" customFormat="1" x14ac:dyDescent="0.45">
      <c r="A166" s="71"/>
      <c r="B166" s="55" t="s">
        <v>162</v>
      </c>
      <c r="C166" s="56"/>
      <c r="D166" s="56"/>
      <c r="E166" s="14"/>
      <c r="F166" s="74"/>
      <c r="G166" s="74"/>
      <c r="H166" s="75"/>
    </row>
    <row r="167" spans="1:20" s="10" customFormat="1" x14ac:dyDescent="0.45">
      <c r="A167" s="71"/>
      <c r="B167" s="57" t="s">
        <v>59</v>
      </c>
      <c r="C167" s="106" t="s">
        <v>60</v>
      </c>
      <c r="D167" s="106" t="s">
        <v>61</v>
      </c>
      <c r="E167" s="102" t="s">
        <v>62</v>
      </c>
      <c r="F167" s="102" t="s">
        <v>69</v>
      </c>
      <c r="G167" s="71"/>
      <c r="H167" s="71"/>
    </row>
    <row r="168" spans="1:20" s="10" customFormat="1" ht="41" x14ac:dyDescent="0.45">
      <c r="A168" s="71"/>
      <c r="B168" s="5" t="s">
        <v>163</v>
      </c>
      <c r="C168" s="106" t="s">
        <v>64</v>
      </c>
      <c r="D168" s="106">
        <v>1</v>
      </c>
      <c r="E168" s="117" t="s">
        <v>164</v>
      </c>
      <c r="F168" s="106">
        <v>1</v>
      </c>
      <c r="G168" s="76"/>
      <c r="H168" s="76"/>
    </row>
    <row r="169" spans="1:20" s="10" customFormat="1" ht="41" x14ac:dyDescent="0.45">
      <c r="A169" s="71"/>
      <c r="B169" s="5" t="s">
        <v>163</v>
      </c>
      <c r="C169" s="108" t="s">
        <v>66</v>
      </c>
      <c r="D169" s="108">
        <v>1</v>
      </c>
      <c r="E169" s="117" t="s">
        <v>164</v>
      </c>
      <c r="F169" s="108">
        <v>1</v>
      </c>
      <c r="G169" s="76"/>
      <c r="H169" s="76"/>
    </row>
    <row r="170" spans="1:20" s="10" customFormat="1" ht="21" x14ac:dyDescent="0.45">
      <c r="A170" s="71"/>
      <c r="B170" s="22"/>
      <c r="C170" s="56"/>
      <c r="D170" s="56"/>
      <c r="E170" s="77" t="s">
        <v>70</v>
      </c>
      <c r="F170" s="77">
        <v>2</v>
      </c>
      <c r="G170" s="71"/>
      <c r="H170" s="76"/>
    </row>
    <row r="171" spans="1:20" s="10" customFormat="1" x14ac:dyDescent="0.45">
      <c r="A171" s="71"/>
      <c r="B171" s="22"/>
      <c r="C171" s="56"/>
      <c r="D171" s="56"/>
      <c r="E171" s="56"/>
      <c r="F171" s="56"/>
      <c r="G171" s="71"/>
      <c r="H171" s="76"/>
    </row>
    <row r="172" spans="1:20" s="10" customFormat="1" x14ac:dyDescent="0.45">
      <c r="A172" s="107" t="s">
        <v>165</v>
      </c>
      <c r="B172" s="280" t="s">
        <v>166</v>
      </c>
      <c r="C172" s="281"/>
      <c r="D172" s="281"/>
      <c r="E172" s="281"/>
      <c r="F172" s="281"/>
      <c r="G172" s="281"/>
      <c r="H172" s="281"/>
      <c r="I172" s="109"/>
      <c r="J172" s="109"/>
      <c r="K172" s="109"/>
    </row>
    <row r="173" spans="1:20" s="10" customFormat="1" ht="29.25" customHeight="1" x14ac:dyDescent="0.45">
      <c r="A173" s="209" t="s">
        <v>167</v>
      </c>
      <c r="B173" s="280" t="s">
        <v>168</v>
      </c>
      <c r="C173" s="281"/>
      <c r="D173" s="281"/>
      <c r="E173" s="281"/>
      <c r="F173" s="281"/>
      <c r="G173" s="281"/>
      <c r="H173" s="281"/>
      <c r="I173" s="109"/>
      <c r="J173" s="109"/>
      <c r="K173" s="109"/>
    </row>
    <row r="174" spans="1:20" s="10" customFormat="1" ht="57.75" customHeight="1" x14ac:dyDescent="0.45">
      <c r="A174" s="209"/>
      <c r="B174" s="280" t="s">
        <v>169</v>
      </c>
      <c r="C174" s="281"/>
      <c r="D174" s="281"/>
      <c r="E174" s="281"/>
      <c r="F174" s="281"/>
      <c r="G174" s="281"/>
      <c r="H174" s="281"/>
      <c r="I174" s="109"/>
      <c r="J174" s="109"/>
      <c r="K174" s="109"/>
    </row>
    <row r="175" spans="1:20" s="10" customFormat="1" ht="62.25" customHeight="1" x14ac:dyDescent="0.45">
      <c r="A175" s="209"/>
      <c r="B175" s="280" t="s">
        <v>170</v>
      </c>
      <c r="C175" s="281"/>
      <c r="D175" s="281"/>
      <c r="E175" s="281"/>
      <c r="F175" s="281"/>
      <c r="G175" s="281"/>
      <c r="H175" s="281"/>
      <c r="I175" s="109"/>
      <c r="J175" s="109"/>
      <c r="K175" s="109"/>
    </row>
    <row r="176" spans="1:20" s="10" customFormat="1" ht="74.25" customHeight="1" x14ac:dyDescent="0.45">
      <c r="A176" s="209"/>
      <c r="B176" s="280" t="s">
        <v>171</v>
      </c>
      <c r="C176" s="281"/>
      <c r="D176" s="281"/>
      <c r="E176" s="281"/>
      <c r="F176" s="281"/>
      <c r="G176" s="281"/>
      <c r="H176" s="281"/>
      <c r="I176" s="109"/>
      <c r="J176" s="109"/>
      <c r="K176" s="109"/>
    </row>
    <row r="177" spans="1:20" s="10" customFormat="1" ht="74.25" customHeight="1" x14ac:dyDescent="0.45">
      <c r="A177" s="209"/>
      <c r="B177" s="280" t="s">
        <v>172</v>
      </c>
      <c r="C177" s="281"/>
      <c r="D177" s="281"/>
      <c r="E177" s="281"/>
      <c r="F177" s="281"/>
      <c r="G177" s="281"/>
      <c r="H177" s="281"/>
      <c r="I177" s="109"/>
      <c r="J177" s="109"/>
      <c r="K177" s="109"/>
    </row>
    <row r="178" spans="1:20" s="10" customFormat="1" ht="52.5" customHeight="1" x14ac:dyDescent="0.45">
      <c r="A178" s="209"/>
      <c r="B178" s="280" t="s">
        <v>173</v>
      </c>
      <c r="C178" s="281"/>
      <c r="D178" s="281"/>
      <c r="E178" s="281"/>
      <c r="F178" s="281"/>
      <c r="G178" s="281"/>
      <c r="H178" s="281"/>
      <c r="I178" s="109"/>
      <c r="J178" s="109"/>
      <c r="K178" s="109"/>
    </row>
    <row r="179" spans="1:20" s="10" customFormat="1" ht="39.75" customHeight="1" x14ac:dyDescent="0.45">
      <c r="A179" s="209"/>
      <c r="B179" s="280" t="s">
        <v>174</v>
      </c>
      <c r="C179" s="281"/>
      <c r="D179" s="281"/>
      <c r="E179" s="281"/>
      <c r="F179" s="281"/>
      <c r="G179" s="281"/>
      <c r="H179" s="281"/>
      <c r="I179" s="109"/>
      <c r="J179" s="109"/>
      <c r="K179" s="109"/>
    </row>
    <row r="180" spans="1:20" s="10" customFormat="1" ht="42.75" customHeight="1" x14ac:dyDescent="0.45">
      <c r="A180" s="209"/>
      <c r="B180" s="280" t="s">
        <v>175</v>
      </c>
      <c r="C180" s="281"/>
      <c r="D180" s="281"/>
      <c r="E180" s="281"/>
      <c r="F180" s="281"/>
      <c r="G180" s="281"/>
      <c r="H180" s="281"/>
      <c r="I180" s="109"/>
      <c r="J180" s="109"/>
      <c r="K180" s="109"/>
    </row>
    <row r="181" spans="1:20" s="10" customFormat="1" ht="51" customHeight="1" x14ac:dyDescent="0.45">
      <c r="A181" s="209"/>
      <c r="B181" s="282" t="s">
        <v>176</v>
      </c>
      <c r="C181" s="283"/>
      <c r="D181" s="283"/>
      <c r="E181" s="283"/>
      <c r="F181" s="283"/>
      <c r="G181" s="283"/>
      <c r="H181" s="283"/>
      <c r="I181" s="109"/>
      <c r="J181" s="109"/>
      <c r="K181" s="109"/>
    </row>
    <row r="182" spans="1:20" s="10" customFormat="1" ht="76.5" customHeight="1" x14ac:dyDescent="0.45">
      <c r="A182" s="209"/>
      <c r="B182" s="280" t="s">
        <v>177</v>
      </c>
      <c r="C182" s="281"/>
      <c r="D182" s="281"/>
      <c r="E182" s="281"/>
      <c r="F182" s="281"/>
      <c r="G182" s="281"/>
      <c r="H182" s="281"/>
      <c r="I182" s="109"/>
      <c r="J182" s="109"/>
      <c r="K182" s="109"/>
    </row>
    <row r="183" spans="1:20" s="10" customFormat="1" ht="44.25" customHeight="1" x14ac:dyDescent="0.45">
      <c r="A183" s="209"/>
      <c r="B183" s="280" t="s">
        <v>178</v>
      </c>
      <c r="C183" s="281"/>
      <c r="D183" s="281"/>
      <c r="E183" s="281"/>
      <c r="F183" s="281"/>
      <c r="G183" s="281"/>
      <c r="H183" s="281"/>
      <c r="I183" s="109"/>
      <c r="J183" s="109"/>
      <c r="K183" s="109"/>
    </row>
    <row r="184" spans="1:20" s="10" customFormat="1" ht="39" customHeight="1" x14ac:dyDescent="0.45">
      <c r="A184" s="209" t="s">
        <v>179</v>
      </c>
      <c r="B184" s="280" t="s">
        <v>180</v>
      </c>
      <c r="C184" s="281"/>
      <c r="D184" s="281"/>
      <c r="E184" s="281"/>
      <c r="F184" s="281"/>
      <c r="G184" s="281"/>
      <c r="H184" s="281"/>
      <c r="I184" s="109"/>
      <c r="J184" s="109"/>
      <c r="K184" s="119"/>
    </row>
    <row r="185" spans="1:20" s="10" customFormat="1" ht="42.75" customHeight="1" x14ac:dyDescent="0.45">
      <c r="A185" s="209"/>
      <c r="B185" s="280" t="s">
        <v>181</v>
      </c>
      <c r="C185" s="281"/>
      <c r="D185" s="281"/>
      <c r="E185" s="281"/>
      <c r="F185" s="281"/>
      <c r="G185" s="281"/>
      <c r="H185" s="281"/>
      <c r="I185" s="109"/>
      <c r="J185" s="109"/>
      <c r="K185" s="119"/>
    </row>
    <row r="186" spans="1:20" s="10" customFormat="1" x14ac:dyDescent="0.45">
      <c r="A186" s="78"/>
    </row>
    <row r="187" spans="1:20" s="10" customFormat="1" x14ac:dyDescent="0.45">
      <c r="A187" s="78" t="s">
        <v>182</v>
      </c>
    </row>
    <row r="188" spans="1:20" s="10" customFormat="1" x14ac:dyDescent="0.45">
      <c r="A188" s="78" t="s">
        <v>183</v>
      </c>
      <c r="C188" s="249" t="s">
        <v>310</v>
      </c>
      <c r="D188" s="286"/>
      <c r="E188" s="286"/>
      <c r="F188" s="286"/>
      <c r="G188" s="286"/>
      <c r="H188" s="286"/>
      <c r="I188" s="286"/>
      <c r="P188" s="33"/>
      <c r="Q188" s="33"/>
      <c r="R188" s="33"/>
      <c r="S188" s="33"/>
      <c r="T188" s="33"/>
    </row>
    <row r="189" spans="1:20" s="10" customFormat="1" x14ac:dyDescent="0.45">
      <c r="A189" s="78"/>
      <c r="P189" s="33"/>
      <c r="Q189" s="33"/>
      <c r="R189" s="33"/>
      <c r="S189" s="33"/>
      <c r="T189" s="33"/>
    </row>
    <row r="190" spans="1:20" s="10" customFormat="1" x14ac:dyDescent="0.45">
      <c r="A190" s="78" t="s">
        <v>318</v>
      </c>
      <c r="P190" s="33"/>
      <c r="Q190" s="33"/>
      <c r="R190" s="33"/>
      <c r="S190" s="33"/>
      <c r="T190" s="33"/>
    </row>
    <row r="191" spans="1:20" s="10" customFormat="1" ht="20.5" x14ac:dyDescent="0.45">
      <c r="A191" s="120"/>
      <c r="B191" s="121"/>
      <c r="C191" s="122"/>
      <c r="D191" s="123"/>
      <c r="E191" s="123"/>
      <c r="F191" s="123"/>
      <c r="G191" s="123"/>
      <c r="H191" s="123"/>
      <c r="I191" s="123"/>
      <c r="P191" s="33"/>
      <c r="Q191" s="33"/>
      <c r="R191" s="33"/>
      <c r="S191" s="33"/>
      <c r="T191" s="33"/>
    </row>
    <row r="192" spans="1:20" s="10" customFormat="1" x14ac:dyDescent="0.45">
      <c r="A192" s="78"/>
      <c r="P192" s="33"/>
      <c r="Q192" s="33"/>
      <c r="R192" s="33"/>
      <c r="S192" s="33"/>
      <c r="T192" s="33"/>
    </row>
    <row r="193" spans="1:20" s="10" customFormat="1" x14ac:dyDescent="0.45">
      <c r="A193" s="78"/>
      <c r="P193" s="33"/>
      <c r="Q193" s="33"/>
      <c r="R193" s="33"/>
      <c r="S193" s="33"/>
      <c r="T193" s="33"/>
    </row>
    <row r="194" spans="1:20" s="10" customFormat="1" x14ac:dyDescent="0.45">
      <c r="A194" s="78"/>
      <c r="P194" s="33"/>
      <c r="Q194" s="33"/>
      <c r="R194" s="33"/>
      <c r="S194" s="33"/>
      <c r="T194" s="33"/>
    </row>
  </sheetData>
  <mergeCells count="90">
    <mergeCell ref="F57:F58"/>
    <mergeCell ref="C188:I188"/>
    <mergeCell ref="C157:E157"/>
    <mergeCell ref="B31:D31"/>
    <mergeCell ref="C75:E75"/>
    <mergeCell ref="D36:D41"/>
    <mergeCell ref="C74:D74"/>
    <mergeCell ref="B82:C82"/>
    <mergeCell ref="B83:I83"/>
    <mergeCell ref="E78:E81"/>
    <mergeCell ref="F78:F81"/>
    <mergeCell ref="G78:G81"/>
    <mergeCell ref="H78:H81"/>
    <mergeCell ref="I78:I81"/>
    <mergeCell ref="B90:C90"/>
    <mergeCell ref="B91:C91"/>
    <mergeCell ref="A184:A185"/>
    <mergeCell ref="B184:H184"/>
    <mergeCell ref="B185:H185"/>
    <mergeCell ref="B172:H172"/>
    <mergeCell ref="A173:A183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J6:K6"/>
    <mergeCell ref="J7:K7"/>
    <mergeCell ref="B21:D21"/>
    <mergeCell ref="A10:C10"/>
    <mergeCell ref="B11:J11"/>
    <mergeCell ref="C15:H15"/>
    <mergeCell ref="B18:J18"/>
    <mergeCell ref="B20:D20"/>
    <mergeCell ref="A28:A29"/>
    <mergeCell ref="B28:D29"/>
    <mergeCell ref="E28:E29"/>
    <mergeCell ref="F28:F29"/>
    <mergeCell ref="G28:G29"/>
    <mergeCell ref="C22:D22"/>
    <mergeCell ref="C23:D23"/>
    <mergeCell ref="B24:H24"/>
    <mergeCell ref="B25:J25"/>
    <mergeCell ref="H28:H29"/>
    <mergeCell ref="I28:I29"/>
    <mergeCell ref="J28:J29"/>
    <mergeCell ref="C26:K26"/>
    <mergeCell ref="K28:K29"/>
    <mergeCell ref="B30:D30"/>
    <mergeCell ref="B32:K32"/>
    <mergeCell ref="A78:A81"/>
    <mergeCell ref="B78:C81"/>
    <mergeCell ref="D78:D81"/>
    <mergeCell ref="B42:K42"/>
    <mergeCell ref="D47:D52"/>
    <mergeCell ref="C64:H64"/>
    <mergeCell ref="B67:J67"/>
    <mergeCell ref="B69:D69"/>
    <mergeCell ref="B70:D70"/>
    <mergeCell ref="J81:J83"/>
    <mergeCell ref="B71:D71"/>
    <mergeCell ref="B72:D72"/>
    <mergeCell ref="C73:D73"/>
    <mergeCell ref="K81:K83"/>
    <mergeCell ref="L81:L83"/>
    <mergeCell ref="M81:M83"/>
    <mergeCell ref="N81:N83"/>
    <mergeCell ref="O81:O83"/>
    <mergeCell ref="B109:H109"/>
    <mergeCell ref="B121:H121"/>
    <mergeCell ref="B156:D156"/>
    <mergeCell ref="C148:H148"/>
    <mergeCell ref="B151:J151"/>
    <mergeCell ref="B153:D153"/>
    <mergeCell ref="B154:D154"/>
    <mergeCell ref="B155:D155"/>
    <mergeCell ref="B127:C127"/>
    <mergeCell ref="B128:C128"/>
    <mergeCell ref="O163:O164"/>
    <mergeCell ref="J163:J164"/>
    <mergeCell ref="K163:K164"/>
    <mergeCell ref="L163:L164"/>
    <mergeCell ref="M163:M164"/>
    <mergeCell ref="N163:N164"/>
  </mergeCells>
  <pageMargins left="0.25" right="0.25" top="0.75" bottom="0.75" header="0.3" footer="0.3"/>
  <pageSetup paperSize="9" scale="42" fitToHeight="0" orientation="landscape" r:id="rId1"/>
  <rowBreaks count="4" manualBreakCount="4">
    <brk id="41" max="10" man="1"/>
    <brk id="61" max="10" man="1"/>
    <brk id="104" max="10" man="1"/>
    <brk id="145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график уборки еженедельный</vt:lpstr>
      <vt:lpstr>стоимость услуг</vt:lpstr>
      <vt:lpstr>ТЗ</vt:lpstr>
      <vt:lpstr>'график уборки еженедельный'!Область_печати</vt:lpstr>
      <vt:lpstr>'стоимость услуг'!Область_печати</vt:lpstr>
      <vt:lpstr>ТЗ!Область_печати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2026-07-13T07:20:31Z</dcterms:modified>
</cp:coreProperties>
</file>